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https://dbsw.sharepoint.com/teams/Vertrieb_International/Shared Documents/General/03 RFC 3/2_RC/TT2026/"/>
    </mc:Choice>
  </mc:AlternateContent>
  <xr:revisionPtr revIDLastSave="86" documentId="13_ncr:1_{B5EA56FE-4F18-405D-8C8B-1E3D86CB7857}" xr6:coauthVersionLast="47" xr6:coauthVersionMax="47" xr10:uidLastSave="{11FCA17A-2AD2-4A7B-AE36-772FC81AD0F2}"/>
  <workbookProtection workbookPassword="840F" lockStructure="1"/>
  <bookViews>
    <workbookView xWindow="-108" yWindow="-108" windowWidth="23256" windowHeight="12456" xr2:uid="{00000000-000D-0000-FFFF-FFFF00000000}"/>
  </bookViews>
  <sheets>
    <sheet name="RC North-South" sheetId="4" r:id="rId1"/>
    <sheet name="RC South-North"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8" l="1"/>
  <c r="E32" i="8"/>
  <c r="E31" i="8"/>
  <c r="E9" i="4"/>
</calcChain>
</file>

<file path=xl/sharedStrings.xml><?xml version="1.0" encoding="utf-8"?>
<sst xmlns="http://schemas.openxmlformats.org/spreadsheetml/2006/main" count="363" uniqueCount="103">
  <si>
    <t>North-South</t>
  </si>
  <si>
    <t>Alnabru</t>
  </si>
  <si>
    <t>Kornsjö gräns</t>
  </si>
  <si>
    <t>Malmö Godsbangård</t>
  </si>
  <si>
    <t>Mjölby</t>
  </si>
  <si>
    <t>Padborg</t>
  </si>
  <si>
    <t>Peberholm</t>
  </si>
  <si>
    <t>Kufstein</t>
  </si>
  <si>
    <t>Brennero</t>
  </si>
  <si>
    <t>Domegliara</t>
  </si>
  <si>
    <t>Verona Quadrante Europa</t>
  </si>
  <si>
    <t>Poggio Rusco</t>
  </si>
  <si>
    <t>Firenze Castello</t>
  </si>
  <si>
    <t>Roma Casilina</t>
  </si>
  <si>
    <t>Rosarno</t>
  </si>
  <si>
    <t>Palermo Brancaccio</t>
  </si>
  <si>
    <t>Faenza</t>
  </si>
  <si>
    <t>Augusta</t>
  </si>
  <si>
    <r>
      <t xml:space="preserve">
                   </t>
    </r>
    <r>
      <rPr>
        <b/>
        <sz val="22"/>
        <rFont val="Arial"/>
        <family val="2"/>
      </rPr>
      <t>CORRIDOR SECTION</t>
    </r>
    <r>
      <rPr>
        <b/>
        <sz val="16"/>
        <rFont val="Arial"/>
        <family val="2"/>
      </rPr>
      <t xml:space="preserve">
</t>
    </r>
  </si>
  <si>
    <t>La Spezia Migliarina</t>
  </si>
  <si>
    <t>Messina Centrale</t>
  </si>
  <si>
    <t>Pisa Centrale</t>
  </si>
  <si>
    <t>Göteborg Marieholm</t>
  </si>
  <si>
    <t>Hallsbergs Rangerbangard</t>
  </si>
  <si>
    <t xml:space="preserve">Maschen Rbf </t>
  </si>
  <si>
    <t xml:space="preserve">München Nord Rbf </t>
  </si>
  <si>
    <t>Maschen Rbf</t>
  </si>
  <si>
    <t>München Nord Rbf</t>
  </si>
  <si>
    <t>South - North</t>
  </si>
  <si>
    <t>Hallsberg</t>
  </si>
  <si>
    <t>pushing loco: Halden-Tistedal</t>
  </si>
  <si>
    <t>pushing loco: Loenga-Alnabru</t>
  </si>
  <si>
    <t>Malmo Godsbangard</t>
  </si>
  <si>
    <t>Trelleborg</t>
  </si>
  <si>
    <t>Taulov</t>
  </si>
  <si>
    <t>P/C 70/400</t>
  </si>
  <si>
    <t>P/C 80/410</t>
  </si>
  <si>
    <t>with a weight bigger than 1200 tons the maximum length is 500 mt (double traction)</t>
  </si>
  <si>
    <t xml:space="preserve">
standard 
running time 
(in min)</t>
  </si>
  <si>
    <r>
      <t>Available capacity per day</t>
    </r>
    <r>
      <rPr>
        <b/>
        <sz val="20"/>
        <color rgb="FFFF0000"/>
        <rFont val="Arial"/>
        <family val="2"/>
      </rPr>
      <t xml:space="preserve"> </t>
    </r>
    <r>
      <rPr>
        <b/>
        <vertAlign val="superscript"/>
        <sz val="20"/>
        <color rgb="FFFF0000"/>
        <rFont val="Arial"/>
        <family val="2"/>
      </rPr>
      <t>1)</t>
    </r>
  </si>
  <si>
    <r>
      <rPr>
        <b/>
        <vertAlign val="superscript"/>
        <sz val="18"/>
        <color rgb="FFFF0000"/>
        <rFont val="Arial"/>
        <family val="2"/>
      </rPr>
      <t>1)</t>
    </r>
    <r>
      <rPr>
        <b/>
        <sz val="18"/>
        <color rgb="FFFF0000"/>
        <rFont val="Arial"/>
        <family val="2"/>
      </rPr>
      <t xml:space="preserve"> The offer is not valid in case of unavailable infrastructure capacity and on days not offered in the calendar view in PCS. Additionally, please check the displayed information regarding unavailable days in the note fields in PCS.</t>
    </r>
  </si>
  <si>
    <t>E189 + E189</t>
  </si>
  <si>
    <t>0185</t>
  </si>
  <si>
    <t>AGENCY</t>
  </si>
  <si>
    <t>PARAMETER SET CODE</t>
  </si>
  <si>
    <t>TRAIN LENGTH</t>
  </si>
  <si>
    <t>TRAIN WEIGHT</t>
  </si>
  <si>
    <t>LENGTH OF SET OF CARRIAGES</t>
  </si>
  <si>
    <t>WEIGHT OF SET OF CARRIAGES</t>
  </si>
  <si>
    <t>REFERENCE LOCO</t>
  </si>
  <si>
    <t>PROFILE</t>
  </si>
  <si>
    <t>PLANNED SPEED</t>
  </si>
  <si>
    <t>MIN BRAKED WEIGHT PERCENT</t>
  </si>
  <si>
    <t>ROUTE CLASS</t>
  </si>
  <si>
    <t>OTHER</t>
  </si>
  <si>
    <t>TYPE OF LOCO</t>
  </si>
  <si>
    <t>COUNTRY</t>
  </si>
  <si>
    <t>SERIES NUMBER</t>
  </si>
  <si>
    <t>SERIAL NUMBER</t>
  </si>
  <si>
    <t>Bane NOR</t>
  </si>
  <si>
    <t>03BNR1</t>
  </si>
  <si>
    <t>76</t>
  </si>
  <si>
    <t>000</t>
  </si>
  <si>
    <t>03BNR2</t>
  </si>
  <si>
    <r>
      <rPr>
        <b/>
        <sz val="22"/>
        <rFont val="Arial"/>
        <family val="2"/>
      </rPr>
      <t>CORRIDOR SECTION</t>
    </r>
    <r>
      <rPr>
        <b/>
        <sz val="16"/>
        <rFont val="Arial"/>
        <family val="2"/>
      </rPr>
      <t xml:space="preserve">
</t>
    </r>
  </si>
  <si>
    <t>03TRV2</t>
  </si>
  <si>
    <t>03TRV3</t>
  </si>
  <si>
    <t>03TRV5</t>
  </si>
  <si>
    <t>03TRV1</t>
  </si>
  <si>
    <t>Alvsjo Godsbangard</t>
  </si>
  <si>
    <t>Trafikverket</t>
  </si>
  <si>
    <t>74</t>
  </si>
  <si>
    <t>Banedanmark</t>
  </si>
  <si>
    <t>86</t>
  </si>
  <si>
    <t>ÖBB, Infrastruktur / Netz</t>
  </si>
  <si>
    <t>03OBB01</t>
  </si>
  <si>
    <t>81</t>
  </si>
  <si>
    <t>D</t>
  </si>
  <si>
    <t>incl. additional pushing loco: Kufstein/Wörgl - Brennero</t>
  </si>
  <si>
    <t>03OBB02</t>
  </si>
  <si>
    <t>03DB01</t>
  </si>
  <si>
    <t>80</t>
  </si>
  <si>
    <t>6185</t>
  </si>
  <si>
    <t>002</t>
  </si>
  <si>
    <t>03DB02</t>
  </si>
  <si>
    <t>03DB03</t>
  </si>
  <si>
    <t>03DB04</t>
  </si>
  <si>
    <t>RFI</t>
  </si>
  <si>
    <t>03RFI01</t>
  </si>
  <si>
    <t>83</t>
  </si>
  <si>
    <r>
      <rPr>
        <b/>
        <vertAlign val="superscript"/>
        <sz val="18"/>
        <color rgb="FFFF0000"/>
        <rFont val="Arial"/>
        <family val="2"/>
      </rPr>
      <t>1)</t>
    </r>
    <r>
      <rPr>
        <b/>
        <sz val="18"/>
        <color rgb="FFFF0000"/>
        <rFont val="Arial"/>
        <family val="2"/>
      </rPr>
      <t xml:space="preserve"> The offer is not valid in case of unavailable infrastructure capacity and on days not offered in the calendar view in PCS. Additionally, please check the displayed information regarding unavailable days in the note fields in PCS and in the calendar tab in PCS.</t>
    </r>
  </si>
  <si>
    <r>
      <t>IT</t>
    </r>
    <r>
      <rPr>
        <b/>
        <vertAlign val="superscript"/>
        <sz val="16"/>
        <color theme="0"/>
        <rFont val="Arial"/>
        <family val="2"/>
      </rPr>
      <t>1</t>
    </r>
  </si>
  <si>
    <r>
      <t>AT</t>
    </r>
    <r>
      <rPr>
        <b/>
        <vertAlign val="superscript"/>
        <sz val="16"/>
        <color theme="0"/>
        <rFont val="Arial"/>
        <family val="2"/>
      </rPr>
      <t>1</t>
    </r>
  </si>
  <si>
    <r>
      <t>DE</t>
    </r>
    <r>
      <rPr>
        <b/>
        <vertAlign val="superscript"/>
        <sz val="16"/>
        <color theme="0"/>
        <rFont val="Arial"/>
        <family val="2"/>
      </rPr>
      <t>1</t>
    </r>
  </si>
  <si>
    <r>
      <t>DK</t>
    </r>
    <r>
      <rPr>
        <b/>
        <vertAlign val="superscript"/>
        <sz val="16"/>
        <color theme="0"/>
        <rFont val="Arial"/>
        <family val="2"/>
      </rPr>
      <t>1</t>
    </r>
    <r>
      <rPr>
        <b/>
        <sz val="16"/>
        <color theme="0"/>
        <rFont val="Arial"/>
        <family val="2"/>
      </rPr>
      <t xml:space="preserve"> </t>
    </r>
  </si>
  <si>
    <r>
      <t>SE</t>
    </r>
    <r>
      <rPr>
        <b/>
        <vertAlign val="superscript"/>
        <sz val="16"/>
        <color theme="0"/>
        <rFont val="Arial"/>
        <family val="2"/>
      </rPr>
      <t>1</t>
    </r>
  </si>
  <si>
    <r>
      <t>NO</t>
    </r>
    <r>
      <rPr>
        <b/>
        <vertAlign val="superscript"/>
        <sz val="16"/>
        <color theme="0"/>
        <rFont val="Arial"/>
        <family val="2"/>
      </rPr>
      <t>1</t>
    </r>
  </si>
  <si>
    <t>03BDK1</t>
  </si>
  <si>
    <t>for &gt;1700t, double traction necessery</t>
  </si>
  <si>
    <t>193</t>
  </si>
  <si>
    <t>2x193</t>
  </si>
  <si>
    <t>DB InfraGO AG</t>
  </si>
  <si>
    <t>Reserve Capacity TT2026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</si>
</sst>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theme="1"/>
      <name val="Arial"/>
      <family val="2"/>
    </font>
    <font>
      <sz val="11"/>
      <color theme="1"/>
      <name val="Calibri"/>
      <family val="2"/>
      <scheme val="minor"/>
    </font>
    <font>
      <sz val="10"/>
      <name val="Arial"/>
      <family val="2"/>
    </font>
    <font>
      <b/>
      <sz val="16"/>
      <color theme="1"/>
      <name val="Arial"/>
      <family val="2"/>
    </font>
    <font>
      <sz val="12"/>
      <color theme="1"/>
      <name val="Arial"/>
      <family val="2"/>
    </font>
    <font>
      <b/>
      <sz val="16"/>
      <name val="Arial"/>
      <family val="2"/>
    </font>
    <font>
      <b/>
      <sz val="16"/>
      <color theme="0"/>
      <name val="Arial"/>
      <family val="2"/>
    </font>
    <font>
      <sz val="12"/>
      <name val="Arial"/>
      <family val="2"/>
    </font>
    <font>
      <b/>
      <sz val="20"/>
      <name val="Arial"/>
      <family val="2"/>
    </font>
    <font>
      <b/>
      <sz val="12"/>
      <color theme="1"/>
      <name val="Arial"/>
      <family val="2"/>
    </font>
    <font>
      <sz val="10"/>
      <color theme="0"/>
      <name val="Arial"/>
      <family val="2"/>
    </font>
    <font>
      <b/>
      <sz val="24"/>
      <color theme="0"/>
      <name val="Arial"/>
      <family val="2"/>
    </font>
    <font>
      <b/>
      <sz val="22"/>
      <name val="Arial"/>
      <family val="2"/>
    </font>
    <font>
      <b/>
      <sz val="12"/>
      <name val="Arial"/>
      <family val="2"/>
    </font>
    <font>
      <b/>
      <sz val="12"/>
      <color theme="0" tint="-0.34998626667073579"/>
      <name val="Arial"/>
      <family val="2"/>
    </font>
    <font>
      <sz val="10"/>
      <name val="Arial"/>
    </font>
    <font>
      <u/>
      <sz val="10"/>
      <color indexed="12"/>
      <name val="Arial"/>
      <family val="2"/>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MS Sans Serif"/>
      <family val="2"/>
    </font>
    <font>
      <b/>
      <sz val="18"/>
      <color rgb="FFFF0000"/>
      <name val="Arial"/>
      <family val="2"/>
    </font>
    <font>
      <b/>
      <vertAlign val="superscript"/>
      <sz val="18"/>
      <color rgb="FFFF0000"/>
      <name val="Arial"/>
      <family val="2"/>
    </font>
    <font>
      <b/>
      <sz val="20"/>
      <color rgb="FFFF0000"/>
      <name val="Arial"/>
      <family val="2"/>
    </font>
    <font>
      <b/>
      <vertAlign val="superscript"/>
      <sz val="20"/>
      <color rgb="FFFF0000"/>
      <name val="Arial"/>
      <family val="2"/>
    </font>
    <font>
      <sz val="8"/>
      <name val="Arial"/>
      <family val="2"/>
    </font>
    <font>
      <sz val="11"/>
      <color rgb="FF9C5700"/>
      <name val="Calibri"/>
      <family val="2"/>
      <scheme val="minor"/>
    </font>
    <font>
      <sz val="12"/>
      <color rgb="FF9C5700"/>
      <name val="Calibri"/>
      <family val="2"/>
      <scheme val="minor"/>
    </font>
    <font>
      <sz val="12"/>
      <color theme="1"/>
      <name val="Calibri"/>
      <family val="2"/>
      <scheme val="minor"/>
    </font>
    <font>
      <sz val="12"/>
      <color theme="0"/>
      <name val="Arial"/>
      <family val="2"/>
    </font>
    <font>
      <b/>
      <vertAlign val="superscript"/>
      <sz val="16"/>
      <color theme="0"/>
      <name val="Arial"/>
      <family val="2"/>
    </font>
  </fonts>
  <fills count="29">
    <fill>
      <patternFill patternType="none"/>
    </fill>
    <fill>
      <patternFill patternType="gray125"/>
    </fill>
    <fill>
      <patternFill patternType="solid">
        <fgColor rgb="FF3EB6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6"/>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4" tint="0.59999389629810485"/>
        <bgColor indexed="64"/>
      </patternFill>
    </fill>
    <fill>
      <patternFill patternType="solid">
        <fgColor rgb="FFF3ED43"/>
        <bgColor indexed="64"/>
      </patternFill>
    </fill>
    <fill>
      <patternFill patternType="solid">
        <fgColor rgb="FFFFEB9C"/>
      </patternFill>
    </fill>
    <fill>
      <patternFill patternType="solid">
        <fgColor rgb="FF2659C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s>
  <cellStyleXfs count="255">
    <xf numFmtId="0" fontId="0" fillId="0" borderId="0"/>
    <xf numFmtId="0" fontId="15" fillId="0" borderId="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22" borderId="6" applyNumberFormat="0" applyAlignment="0" applyProtection="0"/>
    <xf numFmtId="0" fontId="21" fillId="22" borderId="6" applyNumberFormat="0" applyAlignment="0" applyProtection="0"/>
    <xf numFmtId="0" fontId="21" fillId="22" borderId="6" applyNumberFormat="0" applyAlignment="0" applyProtection="0"/>
    <xf numFmtId="0" fontId="21" fillId="22" borderId="6" applyNumberFormat="0" applyAlignment="0" applyProtection="0"/>
    <xf numFmtId="0" fontId="21" fillId="22" borderId="6" applyNumberFormat="0" applyAlignment="0" applyProtection="0"/>
    <xf numFmtId="0" fontId="22" fillId="23" borderId="7" applyNumberFormat="0" applyAlignment="0" applyProtection="0"/>
    <xf numFmtId="0" fontId="22" fillId="23" borderId="7" applyNumberFormat="0" applyAlignment="0" applyProtection="0"/>
    <xf numFmtId="0" fontId="22" fillId="23" borderId="7" applyNumberFormat="0" applyAlignment="0" applyProtection="0"/>
    <xf numFmtId="0" fontId="22" fillId="23" borderId="7"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8" fillId="8" borderId="6" applyNumberFormat="0" applyAlignment="0" applyProtection="0"/>
    <xf numFmtId="0" fontId="28" fillId="8" borderId="6" applyNumberFormat="0" applyAlignment="0" applyProtection="0"/>
    <xf numFmtId="0" fontId="25" fillId="0" borderId="9"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7" fillId="13" borderId="12" applyNumberFormat="0" applyFont="0" applyAlignment="0" applyProtection="0"/>
    <xf numFmtId="0" fontId="17" fillId="13" borderId="12" applyNumberFormat="0" applyFont="0" applyAlignment="0" applyProtection="0"/>
    <xf numFmtId="0" fontId="17" fillId="13" borderId="12" applyNumberFormat="0" applyFont="0" applyAlignment="0" applyProtection="0"/>
    <xf numFmtId="0" fontId="17" fillId="13" borderId="12" applyNumberFormat="0" applyFont="0" applyAlignment="0" applyProtection="0"/>
    <xf numFmtId="0" fontId="20" fillId="4" borderId="0" applyNumberFormat="0" applyBorder="0" applyAlignment="0" applyProtection="0"/>
    <xf numFmtId="0" fontId="20" fillId="4" borderId="0" applyNumberFormat="0" applyBorder="0" applyAlignment="0" applyProtection="0"/>
    <xf numFmtId="0" fontId="31" fillId="22" borderId="5" applyNumberFormat="0" applyAlignment="0" applyProtection="0"/>
    <xf numFmtId="0" fontId="31" fillId="22" borderId="5"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8" fillId="0" borderId="13" applyNumberFormat="0" applyFill="0" applyAlignment="0" applyProtection="0"/>
    <xf numFmtId="0" fontId="18" fillId="0" borderId="13" applyNumberFormat="0" applyFill="0" applyAlignment="0" applyProtection="0"/>
    <xf numFmtId="0" fontId="18" fillId="0" borderId="13" applyNumberFormat="0" applyFill="0" applyAlignment="0" applyProtection="0"/>
    <xf numFmtId="0" fontId="18" fillId="0" borderId="13" applyNumberFormat="0" applyFill="0" applyAlignment="0" applyProtection="0"/>
    <xf numFmtId="0" fontId="18" fillId="0" borderId="1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9" fontId="2"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27" borderId="0" applyNumberFormat="0" applyBorder="0" applyAlignment="0" applyProtection="0"/>
    <xf numFmtId="0" fontId="42" fillId="0" borderId="0"/>
    <xf numFmtId="0" fontId="41" fillId="27" borderId="0" applyNumberFormat="0" applyBorder="0" applyAlignment="0" applyProtection="0"/>
  </cellStyleXfs>
  <cellXfs count="68">
    <xf numFmtId="0" fontId="0" fillId="0" borderId="0" xfId="0"/>
    <xf numFmtId="0" fontId="0" fillId="0" borderId="0" xfId="0" applyBorder="1"/>
    <xf numFmtId="0" fontId="0" fillId="0" borderId="0" xfId="0" applyFill="1" applyBorder="1"/>
    <xf numFmtId="0" fontId="4" fillId="0" borderId="0" xfId="0" applyFont="1" applyFill="1" applyBorder="1" applyAlignment="1">
      <alignment vertical="center"/>
    </xf>
    <xf numFmtId="0" fontId="7" fillId="0" borderId="0" xfId="0" applyFont="1" applyFill="1" applyBorder="1" applyAlignment="1">
      <alignment horizontal="center" vertical="center" readingOrder="1"/>
    </xf>
    <xf numFmtId="0" fontId="5" fillId="0" borderId="0" xfId="0" applyFont="1" applyFill="1" applyBorder="1" applyAlignment="1">
      <alignment vertical="center"/>
    </xf>
    <xf numFmtId="0" fontId="3" fillId="0" borderId="2" xfId="0" applyFont="1" applyFill="1" applyBorder="1" applyAlignment="1">
      <alignment vertical="center"/>
    </xf>
    <xf numFmtId="0" fontId="4" fillId="0" borderId="0" xfId="0" applyFont="1" applyFill="1" applyBorder="1" applyAlignment="1">
      <alignment vertical="center"/>
    </xf>
    <xf numFmtId="0" fontId="8" fillId="0" borderId="0" xfId="0" applyFont="1" applyFill="1" applyBorder="1" applyAlignment="1">
      <alignment horizontal="left" vertical="center"/>
    </xf>
    <xf numFmtId="0" fontId="4" fillId="0" borderId="0" xfId="0" applyFont="1" applyFill="1" applyBorder="1" applyAlignment="1">
      <alignment vertical="center"/>
    </xf>
    <xf numFmtId="0" fontId="9" fillId="0" borderId="3" xfId="0" applyFont="1" applyFill="1" applyBorder="1" applyAlignment="1">
      <alignment vertical="center"/>
    </xf>
    <xf numFmtId="0" fontId="13" fillId="0" borderId="3" xfId="0" applyFont="1" applyFill="1" applyBorder="1" applyAlignment="1">
      <alignment vertical="center"/>
    </xf>
    <xf numFmtId="0" fontId="9" fillId="0" borderId="3" xfId="0" applyFont="1" applyFill="1" applyBorder="1" applyAlignment="1">
      <alignment horizontal="left" vertical="center" wrapText="1"/>
    </xf>
    <xf numFmtId="0" fontId="14" fillId="0" borderId="3" xfId="0" applyFont="1" applyFill="1" applyBorder="1" applyAlignment="1">
      <alignment vertical="center"/>
    </xf>
    <xf numFmtId="0" fontId="14" fillId="0" borderId="3" xfId="0" applyFont="1" applyFill="1" applyBorder="1" applyAlignment="1">
      <alignment horizontal="left" vertical="center" wrapText="1"/>
    </xf>
    <xf numFmtId="0" fontId="8" fillId="0" borderId="0" xfId="0" applyFont="1" applyFill="1" applyBorder="1" applyAlignment="1">
      <alignment horizontal="left" vertical="center"/>
    </xf>
    <xf numFmtId="0" fontId="9" fillId="25" borderId="3" xfId="0" applyFont="1" applyFill="1" applyBorder="1" applyAlignment="1">
      <alignment horizontal="center" vertical="center"/>
    </xf>
    <xf numFmtId="0" fontId="13" fillId="25" borderId="3" xfId="0" applyFont="1" applyFill="1" applyBorder="1" applyAlignment="1">
      <alignment horizontal="center" vertical="center" readingOrder="1"/>
    </xf>
    <xf numFmtId="0" fontId="9" fillId="25" borderId="3" xfId="0" applyFont="1" applyFill="1" applyBorder="1" applyAlignment="1">
      <alignment horizontal="center" vertical="center" readingOrder="1"/>
    </xf>
    <xf numFmtId="0" fontId="13" fillId="25" borderId="3" xfId="0" applyFont="1" applyFill="1" applyBorder="1" applyAlignment="1">
      <alignment horizontal="center" vertical="center"/>
    </xf>
    <xf numFmtId="0" fontId="9" fillId="25" borderId="3" xfId="0" applyFont="1" applyFill="1" applyBorder="1" applyAlignment="1">
      <alignment horizontal="center" vertical="center" wrapText="1"/>
    </xf>
    <xf numFmtId="0" fontId="14" fillId="25" borderId="3" xfId="0" applyFont="1" applyFill="1" applyBorder="1" applyAlignment="1">
      <alignment horizontal="center" vertical="center"/>
    </xf>
    <xf numFmtId="0" fontId="14" fillId="25" borderId="3" xfId="0" applyFont="1" applyFill="1" applyBorder="1" applyAlignment="1">
      <alignment horizontal="center" vertical="center" readingOrder="1"/>
    </xf>
    <xf numFmtId="0" fontId="14" fillId="25" borderId="3" xfId="0" applyFont="1" applyFill="1" applyBorder="1" applyAlignment="1">
      <alignment horizontal="center"/>
    </xf>
    <xf numFmtId="0" fontId="14" fillId="25" borderId="3" xfId="0" applyFont="1" applyFill="1" applyBorder="1" applyAlignment="1">
      <alignment horizontal="center" readingOrder="1"/>
    </xf>
    <xf numFmtId="0" fontId="9" fillId="25" borderId="3" xfId="0" applyFont="1" applyFill="1" applyBorder="1" applyAlignment="1">
      <alignment horizontal="center"/>
    </xf>
    <xf numFmtId="0" fontId="13" fillId="25" borderId="3" xfId="0" applyFont="1" applyFill="1" applyBorder="1" applyAlignment="1">
      <alignment horizontal="center" readingOrder="1"/>
    </xf>
    <xf numFmtId="0" fontId="9" fillId="25" borderId="3" xfId="0" applyFont="1" applyFill="1" applyBorder="1" applyAlignment="1">
      <alignment horizontal="center" wrapText="1"/>
    </xf>
    <xf numFmtId="0" fontId="13" fillId="25" borderId="3" xfId="0" applyFont="1" applyFill="1" applyBorder="1" applyAlignment="1">
      <alignment horizont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43" fillId="28" borderId="1" xfId="252" applyFont="1" applyFill="1" applyBorder="1" applyAlignment="1">
      <alignment horizontal="center" vertical="center" wrapText="1"/>
    </xf>
    <xf numFmtId="49" fontId="43" fillId="28" borderId="1" xfId="252" applyNumberFormat="1" applyFont="1" applyFill="1" applyBorder="1" applyAlignment="1">
      <alignment horizontal="center" vertical="center" wrapText="1"/>
    </xf>
    <xf numFmtId="0" fontId="4" fillId="0" borderId="3" xfId="0" applyFont="1" applyFill="1" applyBorder="1" applyAlignment="1">
      <alignment horizontal="center" vertical="top"/>
    </xf>
    <xf numFmtId="49" fontId="4" fillId="0" borderId="3" xfId="0" applyNumberFormat="1" applyFont="1" applyFill="1" applyBorder="1" applyAlignment="1">
      <alignment horizontal="center" vertical="top"/>
    </xf>
    <xf numFmtId="0" fontId="4" fillId="0" borderId="3" xfId="0" applyFont="1" applyFill="1" applyBorder="1"/>
    <xf numFmtId="0" fontId="4" fillId="0" borderId="3" xfId="253" applyFont="1" applyFill="1" applyBorder="1" applyAlignment="1">
      <alignment horizontal="center" vertical="center"/>
    </xf>
    <xf numFmtId="49" fontId="4" fillId="0" borderId="3" xfId="253" applyNumberFormat="1" applyFont="1" applyFill="1" applyBorder="1" applyAlignment="1">
      <alignment horizontal="center" vertical="center"/>
    </xf>
    <xf numFmtId="0" fontId="43" fillId="28" borderId="3" xfId="252" applyFont="1" applyFill="1" applyBorder="1" applyAlignment="1">
      <alignment horizontal="center" vertical="center" wrapText="1"/>
    </xf>
    <xf numFmtId="49" fontId="43" fillId="28" borderId="3" xfId="252" applyNumberFormat="1" applyFont="1" applyFill="1" applyBorder="1" applyAlignment="1">
      <alignment horizontal="center" vertical="center" wrapText="1"/>
    </xf>
    <xf numFmtId="0" fontId="4" fillId="0" borderId="3" xfId="0" applyFont="1" applyBorder="1"/>
    <xf numFmtId="0" fontId="6" fillId="2" borderId="1" xfId="0" applyFont="1" applyFill="1" applyBorder="1" applyAlignment="1">
      <alignment horizontal="center" vertical="center"/>
    </xf>
    <xf numFmtId="0" fontId="43" fillId="28" borderId="1" xfId="252" applyFont="1" applyFill="1" applyBorder="1" applyAlignment="1">
      <alignment horizontal="center" vertical="center" wrapText="1"/>
    </xf>
    <xf numFmtId="0" fontId="43" fillId="28" borderId="17" xfId="252" applyFont="1" applyFill="1" applyBorder="1" applyAlignment="1">
      <alignment horizontal="center" vertical="center" wrapText="1"/>
    </xf>
    <xf numFmtId="49" fontId="5" fillId="25" borderId="14" xfId="0" applyNumberFormat="1" applyFont="1" applyFill="1" applyBorder="1" applyAlignment="1">
      <alignment horizontal="center" vertical="center" wrapText="1" readingOrder="1"/>
    </xf>
    <xf numFmtId="49" fontId="5" fillId="25" borderId="0" xfId="0" applyNumberFormat="1" applyFont="1" applyFill="1" applyBorder="1" applyAlignment="1">
      <alignment horizontal="center" vertical="center" wrapText="1" readingOrder="1"/>
    </xf>
    <xf numFmtId="0" fontId="6" fillId="2" borderId="14"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14" xfId="0" applyFont="1" applyFill="1" applyBorder="1" applyAlignment="1">
      <alignment horizontal="center" vertical="top" wrapText="1"/>
    </xf>
    <xf numFmtId="0" fontId="5" fillId="0" borderId="0" xfId="0" applyFont="1" applyFill="1" applyBorder="1" applyAlignment="1">
      <alignment horizontal="center" vertical="top" wrapText="1"/>
    </xf>
    <xf numFmtId="0" fontId="43" fillId="28" borderId="3" xfId="252" applyFont="1" applyFill="1" applyBorder="1" applyAlignment="1">
      <alignment horizontal="center" vertical="center" wrapText="1"/>
    </xf>
    <xf numFmtId="0" fontId="4" fillId="0" borderId="0" xfId="0" applyFont="1" applyFill="1" applyBorder="1" applyAlignment="1">
      <alignment vertical="center"/>
    </xf>
    <xf numFmtId="0" fontId="0" fillId="0" borderId="0" xfId="0" applyFill="1" applyBorder="1" applyAlignment="1">
      <alignment vertical="center"/>
    </xf>
    <xf numFmtId="0" fontId="8" fillId="0" borderId="0" xfId="0" applyFont="1" applyFill="1" applyBorder="1" applyAlignment="1">
      <alignment horizontal="left" vertical="center"/>
    </xf>
    <xf numFmtId="0" fontId="35" fillId="26" borderId="0" xfId="0" applyFont="1" applyFill="1" applyBorder="1" applyAlignment="1">
      <alignment horizontal="center" vertical="center" wrapText="1"/>
    </xf>
    <xf numFmtId="0" fontId="6" fillId="2" borderId="3"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0" xfId="0" applyFont="1" applyFill="1" applyBorder="1" applyAlignment="1">
      <alignment horizontal="center" vertical="center"/>
    </xf>
    <xf numFmtId="49" fontId="5" fillId="25" borderId="15" xfId="0" applyNumberFormat="1" applyFont="1" applyFill="1" applyBorder="1" applyAlignment="1">
      <alignment horizontal="center" vertical="center" wrapText="1" readingOrder="1"/>
    </xf>
    <xf numFmtId="49" fontId="5" fillId="25" borderId="16" xfId="0" applyNumberFormat="1" applyFont="1" applyFill="1" applyBorder="1" applyAlignment="1">
      <alignment horizontal="center" vertical="center" wrapText="1" readingOrder="1"/>
    </xf>
    <xf numFmtId="0" fontId="6" fillId="2" borderId="19" xfId="0" applyFont="1" applyFill="1" applyBorder="1" applyAlignment="1">
      <alignment horizontal="center" vertical="center"/>
    </xf>
    <xf numFmtId="49" fontId="5" fillId="25" borderId="18" xfId="0" applyNumberFormat="1" applyFont="1" applyFill="1" applyBorder="1" applyAlignment="1">
      <alignment horizontal="center" vertical="center" wrapText="1" readingOrder="1"/>
    </xf>
    <xf numFmtId="49" fontId="5" fillId="25" borderId="19" xfId="0" applyNumberFormat="1" applyFont="1" applyFill="1" applyBorder="1" applyAlignment="1">
      <alignment horizontal="center" vertical="center" wrapText="1" readingOrder="1"/>
    </xf>
    <xf numFmtId="0" fontId="5" fillId="0" borderId="19" xfId="0" applyFont="1" applyFill="1" applyBorder="1" applyAlignment="1">
      <alignment horizontal="center" vertical="top" wrapText="1"/>
    </xf>
  </cellXfs>
  <cellStyles count="255">
    <cellStyle name="20% - Accent1 2" xfId="2" xr:uid="{00000000-0005-0000-0000-000000000000}"/>
    <cellStyle name="20% - Accent1 2 2" xfId="3" xr:uid="{00000000-0005-0000-0000-000001000000}"/>
    <cellStyle name="20% - Accent2 2" xfId="4" xr:uid="{00000000-0005-0000-0000-000002000000}"/>
    <cellStyle name="20% - Accent2 2 2" xfId="5" xr:uid="{00000000-0005-0000-0000-000003000000}"/>
    <cellStyle name="20% - Accent3 2" xfId="6" xr:uid="{00000000-0005-0000-0000-000004000000}"/>
    <cellStyle name="20% - Accent3 2 2" xfId="7" xr:uid="{00000000-0005-0000-0000-000005000000}"/>
    <cellStyle name="20% - Accent4 2" xfId="8" xr:uid="{00000000-0005-0000-0000-000006000000}"/>
    <cellStyle name="20% - Accent4 2 2" xfId="9" xr:uid="{00000000-0005-0000-0000-000007000000}"/>
    <cellStyle name="20% - Accent5 2" xfId="10" xr:uid="{00000000-0005-0000-0000-000008000000}"/>
    <cellStyle name="20% - Accent5 2 2" xfId="11" xr:uid="{00000000-0005-0000-0000-000009000000}"/>
    <cellStyle name="20% - Accent6 2" xfId="12" xr:uid="{00000000-0005-0000-0000-00000A000000}"/>
    <cellStyle name="20% - Accent6 2 2" xfId="13" xr:uid="{00000000-0005-0000-0000-00000B000000}"/>
    <cellStyle name="40% - Accent1 2" xfId="14" xr:uid="{00000000-0005-0000-0000-00000C000000}"/>
    <cellStyle name="40% - Accent1 2 2" xfId="15" xr:uid="{00000000-0005-0000-0000-00000D000000}"/>
    <cellStyle name="40% - Accent2 2" xfId="16" xr:uid="{00000000-0005-0000-0000-00000E000000}"/>
    <cellStyle name="40% - Accent2 2 2" xfId="17" xr:uid="{00000000-0005-0000-0000-00000F000000}"/>
    <cellStyle name="40% - Accent3 2" xfId="18" xr:uid="{00000000-0005-0000-0000-000010000000}"/>
    <cellStyle name="40% - Accent3 2 2" xfId="19" xr:uid="{00000000-0005-0000-0000-000011000000}"/>
    <cellStyle name="40% - Accent4 2" xfId="20" xr:uid="{00000000-0005-0000-0000-000012000000}"/>
    <cellStyle name="40% - Accent4 2 2" xfId="21" xr:uid="{00000000-0005-0000-0000-000013000000}"/>
    <cellStyle name="40% - Accent5 2" xfId="22" xr:uid="{00000000-0005-0000-0000-000014000000}"/>
    <cellStyle name="40% - Accent5 2 2" xfId="23" xr:uid="{00000000-0005-0000-0000-000015000000}"/>
    <cellStyle name="40% - Accent6 2" xfId="24" xr:uid="{00000000-0005-0000-0000-000016000000}"/>
    <cellStyle name="40% - Accent6 2 2" xfId="25" xr:uid="{00000000-0005-0000-0000-000017000000}"/>
    <cellStyle name="60% - Accent1 2" xfId="26" xr:uid="{00000000-0005-0000-0000-000018000000}"/>
    <cellStyle name="60% - Accent1 2 2" xfId="27" xr:uid="{00000000-0005-0000-0000-000019000000}"/>
    <cellStyle name="60% - Accent2 2" xfId="28" xr:uid="{00000000-0005-0000-0000-00001A000000}"/>
    <cellStyle name="60% - Accent2 2 2" xfId="29" xr:uid="{00000000-0005-0000-0000-00001B000000}"/>
    <cellStyle name="60% - Accent3 2" xfId="30" xr:uid="{00000000-0005-0000-0000-00001C000000}"/>
    <cellStyle name="60% - Accent3 2 2" xfId="31" xr:uid="{00000000-0005-0000-0000-00001D000000}"/>
    <cellStyle name="60% - Accent4 2" xfId="32" xr:uid="{00000000-0005-0000-0000-00001E000000}"/>
    <cellStyle name="60% - Accent4 2 2" xfId="33" xr:uid="{00000000-0005-0000-0000-00001F000000}"/>
    <cellStyle name="60% - Accent5 2" xfId="34" xr:uid="{00000000-0005-0000-0000-000020000000}"/>
    <cellStyle name="60% - Accent5 2 2" xfId="35" xr:uid="{00000000-0005-0000-0000-000021000000}"/>
    <cellStyle name="60% - Accent6 2" xfId="36" xr:uid="{00000000-0005-0000-0000-000022000000}"/>
    <cellStyle name="60% - Accent6 2 2" xfId="37" xr:uid="{00000000-0005-0000-0000-000023000000}"/>
    <cellStyle name="Accent1 2" xfId="38" xr:uid="{00000000-0005-0000-0000-000024000000}"/>
    <cellStyle name="Accent1 2 2" xfId="39" xr:uid="{00000000-0005-0000-0000-000025000000}"/>
    <cellStyle name="Accent2 2" xfId="40" xr:uid="{00000000-0005-0000-0000-000026000000}"/>
    <cellStyle name="Accent2 2 2" xfId="41" xr:uid="{00000000-0005-0000-0000-000027000000}"/>
    <cellStyle name="Accent3 2" xfId="42" xr:uid="{00000000-0005-0000-0000-000028000000}"/>
    <cellStyle name="Accent3 2 2" xfId="43" xr:uid="{00000000-0005-0000-0000-000029000000}"/>
    <cellStyle name="Accent4 2" xfId="44" xr:uid="{00000000-0005-0000-0000-00002A000000}"/>
    <cellStyle name="Accent4 2 2" xfId="45" xr:uid="{00000000-0005-0000-0000-00002B000000}"/>
    <cellStyle name="Accent5 2" xfId="46" xr:uid="{00000000-0005-0000-0000-00002C000000}"/>
    <cellStyle name="Accent5 2 2" xfId="47" xr:uid="{00000000-0005-0000-0000-00002D000000}"/>
    <cellStyle name="Accent6 2" xfId="48" xr:uid="{00000000-0005-0000-0000-00002E000000}"/>
    <cellStyle name="Accent6 2 2" xfId="49" xr:uid="{00000000-0005-0000-0000-00002F000000}"/>
    <cellStyle name="Bad 2" xfId="50" xr:uid="{00000000-0005-0000-0000-000030000000}"/>
    <cellStyle name="Bad 2 2" xfId="51" xr:uid="{00000000-0005-0000-0000-000031000000}"/>
    <cellStyle name="Berekening 2" xfId="52" xr:uid="{00000000-0005-0000-0000-000032000000}"/>
    <cellStyle name="Berekening 2 2" xfId="53" xr:uid="{00000000-0005-0000-0000-000033000000}"/>
    <cellStyle name="Berekening 3" xfId="54" xr:uid="{00000000-0005-0000-0000-000034000000}"/>
    <cellStyle name="Calculation 2" xfId="55" xr:uid="{00000000-0005-0000-0000-000035000000}"/>
    <cellStyle name="Calculation 2 2" xfId="56" xr:uid="{00000000-0005-0000-0000-000036000000}"/>
    <cellStyle name="Check Cell 2" xfId="57" xr:uid="{00000000-0005-0000-0000-000037000000}"/>
    <cellStyle name="Check Cell 2 2" xfId="58" xr:uid="{00000000-0005-0000-0000-000038000000}"/>
    <cellStyle name="Controlecel 2" xfId="59" xr:uid="{00000000-0005-0000-0000-000039000000}"/>
    <cellStyle name="Controlecel 2 2" xfId="60" xr:uid="{00000000-0005-0000-0000-00003A000000}"/>
    <cellStyle name="Explanatory Text 2" xfId="61" xr:uid="{00000000-0005-0000-0000-00003B000000}"/>
    <cellStyle name="Explanatory Text 2 2" xfId="62" xr:uid="{00000000-0005-0000-0000-00003C000000}"/>
    <cellStyle name="Gekoppelde cel 2" xfId="63" xr:uid="{00000000-0005-0000-0000-00003D000000}"/>
    <cellStyle name="Gekoppelde cel 2 2" xfId="64" xr:uid="{00000000-0005-0000-0000-00003E000000}"/>
    <cellStyle name="Gekoppelde cel 3" xfId="65" xr:uid="{00000000-0005-0000-0000-00003F000000}"/>
    <cellStyle name="Gekoppelde cel 3 2" xfId="66" xr:uid="{00000000-0005-0000-0000-000040000000}"/>
    <cellStyle name="Gekoppelde cel 4" xfId="67" xr:uid="{00000000-0005-0000-0000-000041000000}"/>
    <cellStyle name="Goed 2" xfId="68" xr:uid="{00000000-0005-0000-0000-000042000000}"/>
    <cellStyle name="Goed 2 2" xfId="69" xr:uid="{00000000-0005-0000-0000-000043000000}"/>
    <cellStyle name="Goed 3" xfId="70" xr:uid="{00000000-0005-0000-0000-000044000000}"/>
    <cellStyle name="Goed 3 2" xfId="71" xr:uid="{00000000-0005-0000-0000-000045000000}"/>
    <cellStyle name="Goed 4" xfId="72" xr:uid="{00000000-0005-0000-0000-000046000000}"/>
    <cellStyle name="Good 2" xfId="73" xr:uid="{00000000-0005-0000-0000-000047000000}"/>
    <cellStyle name="Good 2 2" xfId="74" xr:uid="{00000000-0005-0000-0000-000048000000}"/>
    <cellStyle name="Heading 1 2" xfId="75" xr:uid="{00000000-0005-0000-0000-000049000000}"/>
    <cellStyle name="Heading 1 2 2" xfId="76" xr:uid="{00000000-0005-0000-0000-00004A000000}"/>
    <cellStyle name="Heading 2 2" xfId="77" xr:uid="{00000000-0005-0000-0000-00004B000000}"/>
    <cellStyle name="Heading 2 2 2" xfId="78" xr:uid="{00000000-0005-0000-0000-00004C000000}"/>
    <cellStyle name="Heading 3 2" xfId="79" xr:uid="{00000000-0005-0000-0000-00004D000000}"/>
    <cellStyle name="Heading 3 2 2" xfId="80" xr:uid="{00000000-0005-0000-0000-00004E000000}"/>
    <cellStyle name="Heading 4 2" xfId="81" xr:uid="{00000000-0005-0000-0000-00004F000000}"/>
    <cellStyle name="Heading 4 2 2" xfId="82" xr:uid="{00000000-0005-0000-0000-000050000000}"/>
    <cellStyle name="Hyperlink 2" xfId="83" xr:uid="{00000000-0005-0000-0000-000051000000}"/>
    <cellStyle name="Hyperlink 3" xfId="84" xr:uid="{00000000-0005-0000-0000-000052000000}"/>
    <cellStyle name="Hyperlink 4" xfId="85" xr:uid="{00000000-0005-0000-0000-000053000000}"/>
    <cellStyle name="Input 2" xfId="86" xr:uid="{00000000-0005-0000-0000-000054000000}"/>
    <cellStyle name="Input 2 2" xfId="87" xr:uid="{00000000-0005-0000-0000-000055000000}"/>
    <cellStyle name="Kop 1 2" xfId="88" xr:uid="{00000000-0005-0000-0000-000056000000}"/>
    <cellStyle name="Kop 1 2 2" xfId="89" xr:uid="{00000000-0005-0000-0000-000057000000}"/>
    <cellStyle name="Kop 2 2" xfId="90" xr:uid="{00000000-0005-0000-0000-000058000000}"/>
    <cellStyle name="Kop 2 2 2" xfId="91" xr:uid="{00000000-0005-0000-0000-000059000000}"/>
    <cellStyle name="Kop 3 2" xfId="92" xr:uid="{00000000-0005-0000-0000-00005A000000}"/>
    <cellStyle name="Kop 3 2 2" xfId="93" xr:uid="{00000000-0005-0000-0000-00005B000000}"/>
    <cellStyle name="Kop 4 2" xfId="94" xr:uid="{00000000-0005-0000-0000-00005C000000}"/>
    <cellStyle name="Kop 4 2 2" xfId="95" xr:uid="{00000000-0005-0000-0000-00005D000000}"/>
    <cellStyle name="Lien hypertexte 2" xfId="96" xr:uid="{00000000-0005-0000-0000-00005E000000}"/>
    <cellStyle name="Linked Cell 2" xfId="97" xr:uid="{00000000-0005-0000-0000-00005F000000}"/>
    <cellStyle name="Linked Cell 2 2" xfId="98" xr:uid="{00000000-0005-0000-0000-000060000000}"/>
    <cellStyle name="Neutraal 2" xfId="99" xr:uid="{00000000-0005-0000-0000-000061000000}"/>
    <cellStyle name="Neutraal 2 2" xfId="100" xr:uid="{00000000-0005-0000-0000-000062000000}"/>
    <cellStyle name="Neutraal 3" xfId="101" xr:uid="{00000000-0005-0000-0000-000063000000}"/>
    <cellStyle name="Neutraal 3 2" xfId="102" xr:uid="{00000000-0005-0000-0000-000064000000}"/>
    <cellStyle name="Neutraal 4" xfId="103" xr:uid="{00000000-0005-0000-0000-000065000000}"/>
    <cellStyle name="Neutral" xfId="252" builtinId="28"/>
    <cellStyle name="Neutral 2" xfId="104" xr:uid="{00000000-0005-0000-0000-000066000000}"/>
    <cellStyle name="Neutral 2 2" xfId="105" xr:uid="{00000000-0005-0000-0000-000067000000}"/>
    <cellStyle name="Neutral 3" xfId="254" xr:uid="{C57641F8-2EE4-4C4C-B6AD-0172B3CF2012}"/>
    <cellStyle name="Normal" xfId="0" builtinId="0"/>
    <cellStyle name="Normal 2" xfId="106" xr:uid="{00000000-0005-0000-0000-000069000000}"/>
    <cellStyle name="Normal 2 2" xfId="107" xr:uid="{00000000-0005-0000-0000-00006A000000}"/>
    <cellStyle name="Normal 2 2 2" xfId="108" xr:uid="{00000000-0005-0000-0000-00006B000000}"/>
    <cellStyle name="Normal 2 2 2 2" xfId="184" xr:uid="{00000000-0005-0000-0000-00006C000000}"/>
    <cellStyle name="Normal 2 2 3" xfId="109" xr:uid="{00000000-0005-0000-0000-00006D000000}"/>
    <cellStyle name="Normal 2 2 3 2" xfId="201" xr:uid="{00000000-0005-0000-0000-00006E000000}"/>
    <cellStyle name="Normal 2 3" xfId="110" xr:uid="{00000000-0005-0000-0000-00006F000000}"/>
    <cellStyle name="Normal 2 3 2" xfId="111" xr:uid="{00000000-0005-0000-0000-000070000000}"/>
    <cellStyle name="Normal 2 3 2 2" xfId="112" xr:uid="{00000000-0005-0000-0000-000071000000}"/>
    <cellStyle name="Normal 2 3 2 2 2" xfId="185" xr:uid="{00000000-0005-0000-0000-000072000000}"/>
    <cellStyle name="Normal 2 3 2 3" xfId="113" xr:uid="{00000000-0005-0000-0000-000073000000}"/>
    <cellStyle name="Normal 2 3 2 3 2" xfId="202" xr:uid="{00000000-0005-0000-0000-000074000000}"/>
    <cellStyle name="Normal 2 3 3" xfId="114" xr:uid="{00000000-0005-0000-0000-000075000000}"/>
    <cellStyle name="Normal 2 3 3 2" xfId="186" xr:uid="{00000000-0005-0000-0000-000076000000}"/>
    <cellStyle name="Normal 2 3 4" xfId="115" xr:uid="{00000000-0005-0000-0000-000077000000}"/>
    <cellStyle name="Normal 2 3 4 2" xfId="203" xr:uid="{00000000-0005-0000-0000-000078000000}"/>
    <cellStyle name="Normal 2 4" xfId="116" xr:uid="{00000000-0005-0000-0000-000079000000}"/>
    <cellStyle name="Normal 2 4 2" xfId="117" xr:uid="{00000000-0005-0000-0000-00007A000000}"/>
    <cellStyle name="Normal 2 4 2 2" xfId="118" xr:uid="{00000000-0005-0000-0000-00007B000000}"/>
    <cellStyle name="Normal 2 4 2 2 2" xfId="187" xr:uid="{00000000-0005-0000-0000-00007C000000}"/>
    <cellStyle name="Normal 2 4 2 3" xfId="119" xr:uid="{00000000-0005-0000-0000-00007D000000}"/>
    <cellStyle name="Normal 2 4 2 3 2" xfId="204" xr:uid="{00000000-0005-0000-0000-00007E000000}"/>
    <cellStyle name="Normal 2 4 3" xfId="120" xr:uid="{00000000-0005-0000-0000-00007F000000}"/>
    <cellStyle name="Normal 2 4 3 2" xfId="188" xr:uid="{00000000-0005-0000-0000-000080000000}"/>
    <cellStyle name="Normal 2 4 4" xfId="121" xr:uid="{00000000-0005-0000-0000-000081000000}"/>
    <cellStyle name="Normal 2 4 4 2" xfId="205" xr:uid="{00000000-0005-0000-0000-000082000000}"/>
    <cellStyle name="Normal 2 5" xfId="182" xr:uid="{00000000-0005-0000-0000-000083000000}"/>
    <cellStyle name="Normal 2 5 2" xfId="219" xr:uid="{00000000-0005-0000-0000-000084000000}"/>
    <cellStyle name="Normal 2 5 2 2" xfId="251" xr:uid="{00000000-0005-0000-0000-000085000000}"/>
    <cellStyle name="Normal 2 5 2 3" xfId="237" xr:uid="{00000000-0005-0000-0000-000086000000}"/>
    <cellStyle name="Normal 2 5 3" xfId="244" xr:uid="{00000000-0005-0000-0000-000087000000}"/>
    <cellStyle name="Normal 2 5 4" xfId="230" xr:uid="{00000000-0005-0000-0000-000088000000}"/>
    <cellStyle name="Normal 2 6" xfId="200" xr:uid="{00000000-0005-0000-0000-000089000000}"/>
    <cellStyle name="Normal 2 6 2" xfId="245" xr:uid="{00000000-0005-0000-0000-00008A000000}"/>
    <cellStyle name="Normal 2 6 3" xfId="231" xr:uid="{00000000-0005-0000-0000-00008B000000}"/>
    <cellStyle name="Normal 2 7" xfId="238" xr:uid="{00000000-0005-0000-0000-00008C000000}"/>
    <cellStyle name="Normal 2 8" xfId="224" xr:uid="{00000000-0005-0000-0000-00008D000000}"/>
    <cellStyle name="Normal 3" xfId="122" xr:uid="{00000000-0005-0000-0000-00008E000000}"/>
    <cellStyle name="Normal 3 2" xfId="123" xr:uid="{00000000-0005-0000-0000-00008F000000}"/>
    <cellStyle name="Normal 3 2 2" xfId="206" xr:uid="{00000000-0005-0000-0000-000090000000}"/>
    <cellStyle name="Normal 3 2 2 2" xfId="246" xr:uid="{00000000-0005-0000-0000-000091000000}"/>
    <cellStyle name="Normal 3 2 2 3" xfId="232" xr:uid="{00000000-0005-0000-0000-000092000000}"/>
    <cellStyle name="Normal 3 2 3" xfId="239" xr:uid="{00000000-0005-0000-0000-000093000000}"/>
    <cellStyle name="Normal 3 2 4" xfId="225" xr:uid="{00000000-0005-0000-0000-000094000000}"/>
    <cellStyle name="Normal 3 3" xfId="124" xr:uid="{00000000-0005-0000-0000-000095000000}"/>
    <cellStyle name="Normal 3 3 2" xfId="189" xr:uid="{00000000-0005-0000-0000-000096000000}"/>
    <cellStyle name="Normal 3 4" xfId="125" xr:uid="{00000000-0005-0000-0000-000097000000}"/>
    <cellStyle name="Normal 3 4 2" xfId="207" xr:uid="{00000000-0005-0000-0000-000098000000}"/>
    <cellStyle name="Normal 4" xfId="126" xr:uid="{00000000-0005-0000-0000-000099000000}"/>
    <cellStyle name="Normal 4 2" xfId="127" xr:uid="{00000000-0005-0000-0000-00009A000000}"/>
    <cellStyle name="Normal 4 2 2" xfId="128" xr:uid="{00000000-0005-0000-0000-00009B000000}"/>
    <cellStyle name="Normal 4 2 2 2" xfId="209" xr:uid="{00000000-0005-0000-0000-00009C000000}"/>
    <cellStyle name="Normal 4 3" xfId="208" xr:uid="{00000000-0005-0000-0000-00009D000000}"/>
    <cellStyle name="Normal 4 3 2" xfId="247" xr:uid="{00000000-0005-0000-0000-00009E000000}"/>
    <cellStyle name="Normal 4 3 3" xfId="233" xr:uid="{00000000-0005-0000-0000-00009F000000}"/>
    <cellStyle name="Normal 4 4" xfId="240" xr:uid="{00000000-0005-0000-0000-0000A0000000}"/>
    <cellStyle name="Normal 4 5" xfId="226" xr:uid="{00000000-0005-0000-0000-0000A1000000}"/>
    <cellStyle name="Normal 5" xfId="129" xr:uid="{00000000-0005-0000-0000-0000A2000000}"/>
    <cellStyle name="Normal 5 2" xfId="210" xr:uid="{00000000-0005-0000-0000-0000A3000000}"/>
    <cellStyle name="Normal 5 2 2" xfId="248" xr:uid="{00000000-0005-0000-0000-0000A4000000}"/>
    <cellStyle name="Normal 5 2 3" xfId="234" xr:uid="{00000000-0005-0000-0000-0000A5000000}"/>
    <cellStyle name="Normal 5 3" xfId="241" xr:uid="{00000000-0005-0000-0000-0000A6000000}"/>
    <cellStyle name="Normal 5 4" xfId="227" xr:uid="{00000000-0005-0000-0000-0000A7000000}"/>
    <cellStyle name="Normal 6" xfId="130" xr:uid="{00000000-0005-0000-0000-0000A8000000}"/>
    <cellStyle name="Normal 6 2" xfId="190" xr:uid="{00000000-0005-0000-0000-0000A9000000}"/>
    <cellStyle name="Normal 7" xfId="253" xr:uid="{7E59A14E-7F8C-4DB4-9C3B-9E5FF1BCBC9D}"/>
    <cellStyle name="Note 2" xfId="131" xr:uid="{00000000-0005-0000-0000-0000AA000000}"/>
    <cellStyle name="Note 2 2" xfId="132" xr:uid="{00000000-0005-0000-0000-0000AB000000}"/>
    <cellStyle name="Notitie 2" xfId="133" xr:uid="{00000000-0005-0000-0000-0000AC000000}"/>
    <cellStyle name="Notitie 2 2" xfId="134" xr:uid="{00000000-0005-0000-0000-0000AD000000}"/>
    <cellStyle name="Ongeldig 2" xfId="135" xr:uid="{00000000-0005-0000-0000-0000AE000000}"/>
    <cellStyle name="Ongeldig 2 2" xfId="136" xr:uid="{00000000-0005-0000-0000-0000AF000000}"/>
    <cellStyle name="Output 2" xfId="137" xr:uid="{00000000-0005-0000-0000-0000B0000000}"/>
    <cellStyle name="Output 2 2" xfId="138" xr:uid="{00000000-0005-0000-0000-0000B1000000}"/>
    <cellStyle name="Pourcentage 2" xfId="139" xr:uid="{00000000-0005-0000-0000-0000B2000000}"/>
    <cellStyle name="Pourcentage 2 2" xfId="140" xr:uid="{00000000-0005-0000-0000-0000B3000000}"/>
    <cellStyle name="Pourcentage 2 2 2" xfId="191" xr:uid="{00000000-0005-0000-0000-0000B4000000}"/>
    <cellStyle name="Pourcentage 2 3" xfId="141" xr:uid="{00000000-0005-0000-0000-0000B5000000}"/>
    <cellStyle name="Pourcentage 2 3 2" xfId="211" xr:uid="{00000000-0005-0000-0000-0000B6000000}"/>
    <cellStyle name="Standaard 2" xfId="142" xr:uid="{00000000-0005-0000-0000-0000B7000000}"/>
    <cellStyle name="Standaard 2 2" xfId="143" xr:uid="{00000000-0005-0000-0000-0000B8000000}"/>
    <cellStyle name="Standaard 2 2 2" xfId="144" xr:uid="{00000000-0005-0000-0000-0000B9000000}"/>
    <cellStyle name="Standaard 2 2 2 2" xfId="192" xr:uid="{00000000-0005-0000-0000-0000BA000000}"/>
    <cellStyle name="Standaard 2 2 3" xfId="145" xr:uid="{00000000-0005-0000-0000-0000BB000000}"/>
    <cellStyle name="Standaard 2 2 3 2" xfId="183" xr:uid="{00000000-0005-0000-0000-0000BC000000}"/>
    <cellStyle name="Standaard 2 3" xfId="212" xr:uid="{00000000-0005-0000-0000-0000BD000000}"/>
    <cellStyle name="Standaard 2 3 2" xfId="249" xr:uid="{00000000-0005-0000-0000-0000BE000000}"/>
    <cellStyle name="Standaard 2 3 3" xfId="235" xr:uid="{00000000-0005-0000-0000-0000BF000000}"/>
    <cellStyle name="Standaard 2 4" xfId="242" xr:uid="{00000000-0005-0000-0000-0000C0000000}"/>
    <cellStyle name="Standaard 2 5" xfId="228" xr:uid="{00000000-0005-0000-0000-0000C1000000}"/>
    <cellStyle name="Standaard 3" xfId="146" xr:uid="{00000000-0005-0000-0000-0000C2000000}"/>
    <cellStyle name="Standaard 3 2" xfId="147" xr:uid="{00000000-0005-0000-0000-0000C3000000}"/>
    <cellStyle name="Standaard 3 2 2" xfId="213" xr:uid="{00000000-0005-0000-0000-0000C4000000}"/>
    <cellStyle name="Standaard 3 2 2 2" xfId="250" xr:uid="{00000000-0005-0000-0000-0000C5000000}"/>
    <cellStyle name="Standaard 3 2 2 3" xfId="236" xr:uid="{00000000-0005-0000-0000-0000C6000000}"/>
    <cellStyle name="Standaard 3 2 3" xfId="243" xr:uid="{00000000-0005-0000-0000-0000C7000000}"/>
    <cellStyle name="Standaard 3 2 4" xfId="229" xr:uid="{00000000-0005-0000-0000-0000C8000000}"/>
    <cellStyle name="Standaard 3 3" xfId="148" xr:uid="{00000000-0005-0000-0000-0000C9000000}"/>
    <cellStyle name="Standaard 3 3 2" xfId="193" xr:uid="{00000000-0005-0000-0000-0000CA000000}"/>
    <cellStyle name="Standaard 3 4" xfId="149" xr:uid="{00000000-0005-0000-0000-0000CB000000}"/>
    <cellStyle name="Standaard 3 4 2" xfId="214" xr:uid="{00000000-0005-0000-0000-0000CC000000}"/>
    <cellStyle name="Standaard 4" xfId="150" xr:uid="{00000000-0005-0000-0000-0000CD000000}"/>
    <cellStyle name="Standaard 4 2" xfId="151" xr:uid="{00000000-0005-0000-0000-0000CE000000}"/>
    <cellStyle name="Standaard 4 2 2" xfId="152" xr:uid="{00000000-0005-0000-0000-0000CF000000}"/>
    <cellStyle name="Standaard 4 2 2 2" xfId="194" xr:uid="{00000000-0005-0000-0000-0000D0000000}"/>
    <cellStyle name="Standaard 4 2 3" xfId="153" xr:uid="{00000000-0005-0000-0000-0000D1000000}"/>
    <cellStyle name="Standaard 4 2 3 2" xfId="215" xr:uid="{00000000-0005-0000-0000-0000D2000000}"/>
    <cellStyle name="Standaard 4 3" xfId="154" xr:uid="{00000000-0005-0000-0000-0000D3000000}"/>
    <cellStyle name="Standaard 4 3 2" xfId="195" xr:uid="{00000000-0005-0000-0000-0000D4000000}"/>
    <cellStyle name="Standaard 4 4" xfId="155" xr:uid="{00000000-0005-0000-0000-0000D5000000}"/>
    <cellStyle name="Standaard 4 4 2" xfId="216" xr:uid="{00000000-0005-0000-0000-0000D6000000}"/>
    <cellStyle name="Standaard 5" xfId="156" xr:uid="{00000000-0005-0000-0000-0000D7000000}"/>
    <cellStyle name="Standaard 5 2" xfId="157" xr:uid="{00000000-0005-0000-0000-0000D8000000}"/>
    <cellStyle name="Standaard 5 2 2" xfId="196" xr:uid="{00000000-0005-0000-0000-0000D9000000}"/>
    <cellStyle name="Standaard 5 3" xfId="158" xr:uid="{00000000-0005-0000-0000-0000DA000000}"/>
    <cellStyle name="Standaard 5 3 2" xfId="197" xr:uid="{00000000-0005-0000-0000-0000DB000000}"/>
    <cellStyle name="Standaard 5 4" xfId="159" xr:uid="{00000000-0005-0000-0000-0000DC000000}"/>
    <cellStyle name="Standaard 5 4 2" xfId="217" xr:uid="{00000000-0005-0000-0000-0000DD000000}"/>
    <cellStyle name="Standard 2" xfId="160" xr:uid="{00000000-0005-0000-0000-0000DE000000}"/>
    <cellStyle name="Standard 2 2" xfId="161" xr:uid="{00000000-0005-0000-0000-0000DF000000}"/>
    <cellStyle name="Standard 2 2 2" xfId="198" xr:uid="{00000000-0005-0000-0000-0000E0000000}"/>
    <cellStyle name="Standard 2 3" xfId="162" xr:uid="{00000000-0005-0000-0000-0000E1000000}"/>
    <cellStyle name="Standard 2 3 2" xfId="218" xr:uid="{00000000-0005-0000-0000-0000E2000000}"/>
    <cellStyle name="Standard 2 4" xfId="199" xr:uid="{00000000-0005-0000-0000-0000E3000000}"/>
    <cellStyle name="Standard 2 4 2" xfId="220" xr:uid="{00000000-0005-0000-0000-0000E4000000}"/>
    <cellStyle name="Standard 3" xfId="221" xr:uid="{00000000-0005-0000-0000-0000E5000000}"/>
    <cellStyle name="Standard 4" xfId="222" xr:uid="{00000000-0005-0000-0000-0000E6000000}"/>
    <cellStyle name="Standard 5" xfId="223" xr:uid="{00000000-0005-0000-0000-0000E7000000}"/>
    <cellStyle name="Standard 6" xfId="1" xr:uid="{00000000-0005-0000-0000-0000E8000000}"/>
    <cellStyle name="Titel 2" xfId="163" xr:uid="{00000000-0005-0000-0000-0000E9000000}"/>
    <cellStyle name="Titel 2 2" xfId="164" xr:uid="{00000000-0005-0000-0000-0000EA000000}"/>
    <cellStyle name="Titel 3" xfId="165" xr:uid="{00000000-0005-0000-0000-0000EB000000}"/>
    <cellStyle name="Titel 3 2" xfId="166" xr:uid="{00000000-0005-0000-0000-0000EC000000}"/>
    <cellStyle name="Titel 4" xfId="167" xr:uid="{00000000-0005-0000-0000-0000ED000000}"/>
    <cellStyle name="Title 2" xfId="168" xr:uid="{00000000-0005-0000-0000-0000EE000000}"/>
    <cellStyle name="Title 2 2" xfId="169" xr:uid="{00000000-0005-0000-0000-0000EF000000}"/>
    <cellStyle name="Totaal 2" xfId="170" xr:uid="{00000000-0005-0000-0000-0000F0000000}"/>
    <cellStyle name="Totaal 2 2" xfId="171" xr:uid="{00000000-0005-0000-0000-0000F1000000}"/>
    <cellStyle name="Totaal 3" xfId="172" xr:uid="{00000000-0005-0000-0000-0000F2000000}"/>
    <cellStyle name="Total 2" xfId="173" xr:uid="{00000000-0005-0000-0000-0000F3000000}"/>
    <cellStyle name="Total 2 2" xfId="174" xr:uid="{00000000-0005-0000-0000-0000F4000000}"/>
    <cellStyle name="Waarschuwingstekst 2" xfId="175" xr:uid="{00000000-0005-0000-0000-0000F5000000}"/>
    <cellStyle name="Waarschuwingstekst 2 2" xfId="176" xr:uid="{00000000-0005-0000-0000-0000F6000000}"/>
    <cellStyle name="Waarschuwingstekst 3" xfId="177" xr:uid="{00000000-0005-0000-0000-0000F7000000}"/>
    <cellStyle name="Waarschuwingstekst 3 2" xfId="178" xr:uid="{00000000-0005-0000-0000-0000F8000000}"/>
    <cellStyle name="Waarschuwingstekst 4" xfId="179" xr:uid="{00000000-0005-0000-0000-0000F9000000}"/>
    <cellStyle name="Warning Text 2" xfId="180" xr:uid="{00000000-0005-0000-0000-0000FA000000}"/>
    <cellStyle name="Warning Text 2 2" xfId="181" xr:uid="{00000000-0005-0000-0000-0000FB000000}"/>
  </cellStyles>
  <dxfs count="0"/>
  <tableStyles count="0" defaultTableStyle="TableStyleMedium2" defaultPivotStyle="PivotStyleLight16"/>
  <colors>
    <mruColors>
      <color rgb="FFF3ED43"/>
      <color rgb="FF3EB6CE"/>
      <color rgb="FFFF3399"/>
      <color rgb="FFFF3300"/>
      <color rgb="FFFF5050"/>
      <color rgb="FF02B0F0"/>
      <color rgb="FFCCFFFF"/>
      <color rgb="FFFFC000"/>
      <color rgb="FFFF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193675</xdr:colOff>
      <xdr:row>4</xdr:row>
      <xdr:rowOff>412750</xdr:rowOff>
    </xdr:from>
    <xdr:ext cx="4123690" cy="1021080"/>
    <xdr:pic>
      <xdr:nvPicPr>
        <xdr:cNvPr id="4" name="Grafik 2" descr="D:\Users\SophieIsmaier\Desktop\RFC 3\Monitoring\Logga_ScanMed RFC.png">
          <a:extLst>
            <a:ext uri="{FF2B5EF4-FFF2-40B4-BE49-F238E27FC236}">
              <a16:creationId xmlns:a16="http://schemas.microsoft.com/office/drawing/2014/main" id="{F9510302-9FF0-4BB3-BC81-BC00AB502BC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550" y="12287250"/>
          <a:ext cx="4123690" cy="102108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260804</xdr:colOff>
      <xdr:row>4</xdr:row>
      <xdr:rowOff>705304</xdr:rowOff>
    </xdr:from>
    <xdr:ext cx="4140246" cy="1021080"/>
    <xdr:pic>
      <xdr:nvPicPr>
        <xdr:cNvPr id="4" name="Grafik 2" descr="D:\Users\SophieIsmaier\Desktop\RFC 3\Monitoring\Logga_ScanMed RFC.png">
          <a:extLst>
            <a:ext uri="{FF2B5EF4-FFF2-40B4-BE49-F238E27FC236}">
              <a16:creationId xmlns:a16="http://schemas.microsoft.com/office/drawing/2014/main" id="{0682FBFA-4B68-4BFE-9EA8-CB0D7F2EBE0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679" y="2356304"/>
          <a:ext cx="4140246" cy="102108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T36"/>
  <sheetViews>
    <sheetView showGridLines="0" tabSelected="1" zoomScale="60" zoomScaleNormal="60" workbookViewId="0">
      <selection activeCell="G31" sqref="G31"/>
    </sheetView>
  </sheetViews>
  <sheetFormatPr defaultColWidth="11.44140625" defaultRowHeight="21" x14ac:dyDescent="0.25"/>
  <cols>
    <col min="1" max="1" width="13.5546875" style="6" customWidth="1"/>
    <col min="2" max="2" width="33.109375" style="3" customWidth="1"/>
    <col min="3" max="3" width="37.109375" style="3" customWidth="1"/>
    <col min="4" max="4" width="24.88671875" style="9" customWidth="1"/>
    <col min="5" max="5" width="19.109375" style="4" customWidth="1"/>
    <col min="6" max="6" width="28.33203125" style="1" bestFit="1" customWidth="1"/>
    <col min="7" max="7" width="19.6640625" style="1" customWidth="1"/>
    <col min="8" max="8" width="12.88671875" style="1" customWidth="1"/>
    <col min="9" max="9" width="11.5546875" style="1" customWidth="1"/>
    <col min="10" max="10" width="15.44140625" style="1" customWidth="1"/>
    <col min="11" max="11" width="15.88671875" style="1" customWidth="1"/>
    <col min="12" max="12" width="13.109375" style="1" customWidth="1"/>
    <col min="13" max="13" width="15.109375" style="1" customWidth="1"/>
    <col min="14" max="14" width="18.88671875" style="1" customWidth="1"/>
    <col min="15" max="15" width="11.44140625" style="1"/>
    <col min="16" max="16" width="14" style="1" bestFit="1" customWidth="1"/>
    <col min="17" max="17" width="11.44140625" style="1"/>
    <col min="18" max="18" width="14.33203125" style="1" customWidth="1"/>
    <col min="19" max="19" width="11.44140625" style="1"/>
    <col min="20" max="20" width="93.44140625" style="1" bestFit="1" customWidth="1"/>
    <col min="21" max="16384" width="11.44140625" style="1"/>
  </cols>
  <sheetData>
    <row r="1" spans="1:20" ht="20.25" customHeight="1" x14ac:dyDescent="0.25">
      <c r="A1" s="5"/>
      <c r="B1" s="52"/>
      <c r="C1" s="53"/>
      <c r="D1" s="53"/>
      <c r="E1" s="53"/>
    </row>
    <row r="2" spans="1:20" ht="56.25" customHeight="1" x14ac:dyDescent="0.25">
      <c r="A2" s="60" t="s">
        <v>102</v>
      </c>
      <c r="B2" s="61"/>
      <c r="C2" s="61"/>
      <c r="D2" s="61"/>
      <c r="E2" s="61"/>
      <c r="F2" s="61"/>
      <c r="G2" s="61"/>
      <c r="H2" s="61"/>
      <c r="I2" s="61"/>
      <c r="J2" s="61"/>
      <c r="K2" s="61"/>
      <c r="L2" s="61"/>
      <c r="M2" s="61"/>
      <c r="N2" s="61"/>
      <c r="O2" s="61"/>
      <c r="P2" s="61"/>
      <c r="Q2" s="61"/>
      <c r="R2" s="61"/>
      <c r="S2" s="61"/>
      <c r="T2" s="61"/>
    </row>
    <row r="3" spans="1:20" s="2" customFormat="1" ht="33.75" customHeight="1" x14ac:dyDescent="0.25">
      <c r="A3" s="54" t="s">
        <v>0</v>
      </c>
      <c r="B3" s="54"/>
      <c r="C3" s="54"/>
      <c r="D3" s="54"/>
      <c r="E3" s="54"/>
    </row>
    <row r="4" spans="1:20" s="2" customFormat="1" ht="13.2" x14ac:dyDescent="0.25"/>
    <row r="5" spans="1:20" s="2" customFormat="1" ht="86.25" customHeight="1" x14ac:dyDescent="0.25">
      <c r="A5" s="47"/>
      <c r="B5" s="49" t="s">
        <v>64</v>
      </c>
      <c r="C5" s="49"/>
      <c r="D5" s="45" t="s">
        <v>39</v>
      </c>
      <c r="E5" s="62" t="s">
        <v>38</v>
      </c>
      <c r="F5" s="43" t="s">
        <v>43</v>
      </c>
      <c r="G5" s="43" t="s">
        <v>44</v>
      </c>
      <c r="H5" s="43" t="s">
        <v>45</v>
      </c>
      <c r="I5" s="43" t="s">
        <v>46</v>
      </c>
      <c r="J5" s="43" t="s">
        <v>47</v>
      </c>
      <c r="K5" s="43" t="s">
        <v>48</v>
      </c>
      <c r="L5" s="51" t="s">
        <v>49</v>
      </c>
      <c r="M5" s="51"/>
      <c r="N5" s="51"/>
      <c r="O5" s="51"/>
      <c r="P5" s="43" t="s">
        <v>50</v>
      </c>
      <c r="Q5" s="43" t="s">
        <v>51</v>
      </c>
      <c r="R5" s="43" t="s">
        <v>52</v>
      </c>
      <c r="S5" s="43" t="s">
        <v>53</v>
      </c>
      <c r="T5" s="43" t="s">
        <v>54</v>
      </c>
    </row>
    <row r="6" spans="1:20" s="2" customFormat="1" ht="33" customHeight="1" x14ac:dyDescent="0.25">
      <c r="A6" s="48"/>
      <c r="B6" s="50"/>
      <c r="C6" s="50"/>
      <c r="D6" s="46"/>
      <c r="E6" s="63"/>
      <c r="F6" s="44"/>
      <c r="G6" s="44"/>
      <c r="H6" s="44"/>
      <c r="I6" s="44"/>
      <c r="J6" s="44"/>
      <c r="K6" s="44"/>
      <c r="L6" s="32" t="s">
        <v>55</v>
      </c>
      <c r="M6" s="33" t="s">
        <v>56</v>
      </c>
      <c r="N6" s="33" t="s">
        <v>57</v>
      </c>
      <c r="O6" s="33" t="s">
        <v>58</v>
      </c>
      <c r="P6" s="44"/>
      <c r="Q6" s="44"/>
      <c r="R6" s="44"/>
      <c r="S6" s="44"/>
      <c r="T6" s="44"/>
    </row>
    <row r="7" spans="1:20" s="2" customFormat="1" ht="20.25" customHeight="1" x14ac:dyDescent="0.25">
      <c r="A7" s="42" t="s">
        <v>96</v>
      </c>
      <c r="B7" s="10" t="s">
        <v>1</v>
      </c>
      <c r="C7" s="10" t="s">
        <v>2</v>
      </c>
      <c r="D7" s="16">
        <v>1</v>
      </c>
      <c r="E7" s="17">
        <v>170</v>
      </c>
      <c r="F7" s="34" t="s">
        <v>59</v>
      </c>
      <c r="G7" s="34" t="s">
        <v>60</v>
      </c>
      <c r="H7" s="34">
        <v>630</v>
      </c>
      <c r="I7" s="34">
        <v>1600</v>
      </c>
      <c r="J7" s="34">
        <v>599</v>
      </c>
      <c r="K7" s="34">
        <v>1440</v>
      </c>
      <c r="L7" s="34">
        <v>1</v>
      </c>
      <c r="M7" s="35" t="s">
        <v>61</v>
      </c>
      <c r="N7" s="35" t="s">
        <v>42</v>
      </c>
      <c r="O7" s="35" t="s">
        <v>62</v>
      </c>
      <c r="P7" s="34"/>
      <c r="Q7" s="34">
        <v>90</v>
      </c>
      <c r="R7" s="34"/>
      <c r="S7" s="34"/>
      <c r="T7" s="34" t="s">
        <v>30</v>
      </c>
    </row>
    <row r="8" spans="1:20" s="2" customFormat="1" ht="15.6" x14ac:dyDescent="0.25">
      <c r="A8" s="56" t="s">
        <v>95</v>
      </c>
      <c r="B8" s="10" t="s">
        <v>2</v>
      </c>
      <c r="C8" s="10" t="s">
        <v>22</v>
      </c>
      <c r="D8" s="16">
        <v>1</v>
      </c>
      <c r="E8" s="18">
        <v>120</v>
      </c>
      <c r="F8" s="34" t="s">
        <v>70</v>
      </c>
      <c r="G8" s="34" t="s">
        <v>65</v>
      </c>
      <c r="H8" s="34">
        <v>630</v>
      </c>
      <c r="I8" s="34">
        <v>1684</v>
      </c>
      <c r="J8" s="34">
        <v>611</v>
      </c>
      <c r="K8" s="34">
        <v>1600</v>
      </c>
      <c r="L8" s="34">
        <v>1</v>
      </c>
      <c r="M8" s="35" t="s">
        <v>71</v>
      </c>
      <c r="N8" s="35" t="s">
        <v>42</v>
      </c>
      <c r="O8" s="35" t="s">
        <v>62</v>
      </c>
      <c r="P8" s="34" t="s">
        <v>35</v>
      </c>
      <c r="Q8" s="34">
        <v>100</v>
      </c>
      <c r="R8" s="34"/>
      <c r="S8" s="34"/>
      <c r="T8" s="34"/>
    </row>
    <row r="9" spans="1:20" s="2" customFormat="1" ht="15.6" x14ac:dyDescent="0.25">
      <c r="A9" s="56"/>
      <c r="B9" s="11" t="s">
        <v>22</v>
      </c>
      <c r="C9" s="11" t="s">
        <v>3</v>
      </c>
      <c r="D9" s="16">
        <v>1</v>
      </c>
      <c r="E9" s="17">
        <f>5*60</f>
        <v>300</v>
      </c>
      <c r="F9" s="34" t="s">
        <v>70</v>
      </c>
      <c r="G9" s="34" t="s">
        <v>65</v>
      </c>
      <c r="H9" s="34">
        <v>630</v>
      </c>
      <c r="I9" s="34">
        <v>1684</v>
      </c>
      <c r="J9" s="34">
        <v>611</v>
      </c>
      <c r="K9" s="34">
        <v>1600</v>
      </c>
      <c r="L9" s="34">
        <v>1</v>
      </c>
      <c r="M9" s="35" t="s">
        <v>71</v>
      </c>
      <c r="N9" s="35" t="s">
        <v>42</v>
      </c>
      <c r="O9" s="35" t="s">
        <v>62</v>
      </c>
      <c r="P9" s="34" t="s">
        <v>35</v>
      </c>
      <c r="Q9" s="34">
        <v>100</v>
      </c>
      <c r="R9" s="34"/>
      <c r="S9" s="34"/>
      <c r="T9" s="34"/>
    </row>
    <row r="10" spans="1:20" s="2" customFormat="1" ht="15.6" x14ac:dyDescent="0.25">
      <c r="A10" s="57"/>
      <c r="B10" s="10" t="s">
        <v>69</v>
      </c>
      <c r="C10" s="10" t="s">
        <v>4</v>
      </c>
      <c r="D10" s="16">
        <v>1</v>
      </c>
      <c r="E10" s="18">
        <v>230</v>
      </c>
      <c r="F10" s="34" t="s">
        <v>70</v>
      </c>
      <c r="G10" s="34" t="s">
        <v>66</v>
      </c>
      <c r="H10" s="34">
        <v>730</v>
      </c>
      <c r="I10" s="34">
        <v>1784</v>
      </c>
      <c r="J10" s="34">
        <v>711</v>
      </c>
      <c r="K10" s="34">
        <v>1700</v>
      </c>
      <c r="L10" s="34">
        <v>1</v>
      </c>
      <c r="M10" s="35" t="s">
        <v>71</v>
      </c>
      <c r="N10" s="35" t="s">
        <v>42</v>
      </c>
      <c r="O10" s="35" t="s">
        <v>62</v>
      </c>
      <c r="P10" s="34" t="s">
        <v>35</v>
      </c>
      <c r="Q10" s="34">
        <v>100</v>
      </c>
      <c r="R10" s="36"/>
      <c r="S10" s="36"/>
      <c r="T10" s="36"/>
    </row>
    <row r="11" spans="1:20" s="2" customFormat="1" ht="15.6" x14ac:dyDescent="0.25">
      <c r="A11" s="57"/>
      <c r="B11" s="10" t="s">
        <v>4</v>
      </c>
      <c r="C11" s="10" t="s">
        <v>3</v>
      </c>
      <c r="D11" s="16">
        <v>1</v>
      </c>
      <c r="E11" s="17">
        <v>255</v>
      </c>
      <c r="F11" s="34" t="s">
        <v>70</v>
      </c>
      <c r="G11" s="34" t="s">
        <v>66</v>
      </c>
      <c r="H11" s="34">
        <v>730</v>
      </c>
      <c r="I11" s="34">
        <v>1784</v>
      </c>
      <c r="J11" s="34">
        <v>711</v>
      </c>
      <c r="K11" s="34">
        <v>1700</v>
      </c>
      <c r="L11" s="34">
        <v>1</v>
      </c>
      <c r="M11" s="35" t="s">
        <v>71</v>
      </c>
      <c r="N11" s="35" t="s">
        <v>42</v>
      </c>
      <c r="O11" s="35" t="s">
        <v>62</v>
      </c>
      <c r="P11" s="34" t="s">
        <v>35</v>
      </c>
      <c r="Q11" s="34">
        <v>100</v>
      </c>
      <c r="R11" s="36"/>
      <c r="S11" s="36"/>
      <c r="T11" s="36"/>
    </row>
    <row r="12" spans="1:20" ht="15.6" x14ac:dyDescent="0.25">
      <c r="A12" s="57"/>
      <c r="B12" s="10" t="s">
        <v>23</v>
      </c>
      <c r="C12" s="10" t="s">
        <v>4</v>
      </c>
      <c r="D12" s="16">
        <v>1</v>
      </c>
      <c r="E12" s="17">
        <v>80</v>
      </c>
      <c r="F12" s="34" t="s">
        <v>70</v>
      </c>
      <c r="G12" s="34" t="s">
        <v>65</v>
      </c>
      <c r="H12" s="34">
        <v>630</v>
      </c>
      <c r="I12" s="34">
        <v>1684</v>
      </c>
      <c r="J12" s="34">
        <v>611</v>
      </c>
      <c r="K12" s="34">
        <v>1600</v>
      </c>
      <c r="L12" s="34">
        <v>1</v>
      </c>
      <c r="M12" s="35" t="s">
        <v>71</v>
      </c>
      <c r="N12" s="35" t="s">
        <v>42</v>
      </c>
      <c r="O12" s="35" t="s">
        <v>62</v>
      </c>
      <c r="P12" s="34" t="s">
        <v>35</v>
      </c>
      <c r="Q12" s="34">
        <v>100</v>
      </c>
      <c r="R12" s="34"/>
      <c r="S12" s="34"/>
      <c r="T12" s="34"/>
    </row>
    <row r="13" spans="1:20" ht="15.6" x14ac:dyDescent="0.25">
      <c r="A13" s="57"/>
      <c r="B13" s="10" t="s">
        <v>32</v>
      </c>
      <c r="C13" s="10" t="s">
        <v>33</v>
      </c>
      <c r="D13" s="16">
        <v>1</v>
      </c>
      <c r="E13" s="17">
        <v>45</v>
      </c>
      <c r="F13" s="34" t="s">
        <v>70</v>
      </c>
      <c r="G13" s="34" t="s">
        <v>67</v>
      </c>
      <c r="H13" s="34">
        <v>630</v>
      </c>
      <c r="I13" s="34">
        <v>1684</v>
      </c>
      <c r="J13" s="34">
        <v>611</v>
      </c>
      <c r="K13" s="34">
        <v>1600</v>
      </c>
      <c r="L13" s="34">
        <v>1</v>
      </c>
      <c r="M13" s="35" t="s">
        <v>71</v>
      </c>
      <c r="N13" s="35" t="s">
        <v>42</v>
      </c>
      <c r="O13" s="35" t="s">
        <v>62</v>
      </c>
      <c r="P13" s="34" t="s">
        <v>35</v>
      </c>
      <c r="Q13" s="34">
        <v>90</v>
      </c>
      <c r="R13" s="36"/>
      <c r="S13" s="36"/>
      <c r="T13" s="36"/>
    </row>
    <row r="14" spans="1:20" ht="15.6" x14ac:dyDescent="0.25">
      <c r="A14" s="57"/>
      <c r="B14" s="11" t="s">
        <v>3</v>
      </c>
      <c r="C14" s="11" t="s">
        <v>6</v>
      </c>
      <c r="D14" s="16">
        <v>1</v>
      </c>
      <c r="E14" s="17">
        <v>25</v>
      </c>
      <c r="F14" s="34" t="s">
        <v>70</v>
      </c>
      <c r="G14" s="34" t="s">
        <v>68</v>
      </c>
      <c r="H14" s="34">
        <v>730</v>
      </c>
      <c r="I14" s="34">
        <v>2384</v>
      </c>
      <c r="J14" s="34">
        <v>711</v>
      </c>
      <c r="K14" s="34">
        <v>2300</v>
      </c>
      <c r="L14" s="34">
        <v>1</v>
      </c>
      <c r="M14" s="35" t="s">
        <v>71</v>
      </c>
      <c r="N14" s="35" t="s">
        <v>42</v>
      </c>
      <c r="O14" s="35" t="s">
        <v>62</v>
      </c>
      <c r="P14" s="34" t="s">
        <v>35</v>
      </c>
      <c r="Q14" s="34">
        <v>100</v>
      </c>
      <c r="R14" s="36"/>
      <c r="S14" s="36"/>
      <c r="T14" s="36"/>
    </row>
    <row r="15" spans="1:20" ht="15.6" x14ac:dyDescent="0.25">
      <c r="A15" s="58" t="s">
        <v>94</v>
      </c>
      <c r="B15" s="11" t="s">
        <v>6</v>
      </c>
      <c r="C15" s="11" t="s">
        <v>34</v>
      </c>
      <c r="D15" s="16">
        <v>1</v>
      </c>
      <c r="E15" s="19">
        <v>250</v>
      </c>
      <c r="F15" s="34" t="s">
        <v>72</v>
      </c>
      <c r="G15" s="34" t="s">
        <v>97</v>
      </c>
      <c r="H15" s="34">
        <v>750</v>
      </c>
      <c r="I15" s="34">
        <v>1780</v>
      </c>
      <c r="J15" s="34">
        <v>729</v>
      </c>
      <c r="K15" s="34">
        <v>1700</v>
      </c>
      <c r="L15" s="34">
        <v>1</v>
      </c>
      <c r="M15" s="35" t="s">
        <v>73</v>
      </c>
      <c r="N15" s="34">
        <v>185</v>
      </c>
      <c r="O15" s="35" t="s">
        <v>62</v>
      </c>
      <c r="P15" s="34"/>
      <c r="Q15" s="34">
        <v>100</v>
      </c>
      <c r="R15" s="34"/>
      <c r="S15" s="34"/>
      <c r="T15" s="34" t="s">
        <v>98</v>
      </c>
    </row>
    <row r="16" spans="1:20" ht="15.6" x14ac:dyDescent="0.25">
      <c r="A16" s="59"/>
      <c r="B16" s="11" t="s">
        <v>34</v>
      </c>
      <c r="C16" s="10" t="s">
        <v>5</v>
      </c>
      <c r="D16" s="16">
        <v>1</v>
      </c>
      <c r="E16" s="19">
        <v>80</v>
      </c>
      <c r="F16" s="34" t="s">
        <v>72</v>
      </c>
      <c r="G16" s="34" t="s">
        <v>97</v>
      </c>
      <c r="H16" s="34">
        <v>750</v>
      </c>
      <c r="I16" s="34">
        <v>1780</v>
      </c>
      <c r="J16" s="34">
        <v>729</v>
      </c>
      <c r="K16" s="34">
        <v>1700</v>
      </c>
      <c r="L16" s="34">
        <v>1</v>
      </c>
      <c r="M16" s="35" t="s">
        <v>73</v>
      </c>
      <c r="N16" s="34">
        <v>185</v>
      </c>
      <c r="O16" s="35" t="s">
        <v>62</v>
      </c>
      <c r="P16" s="34"/>
      <c r="Q16" s="34">
        <v>100</v>
      </c>
      <c r="R16" s="34"/>
      <c r="S16" s="34"/>
      <c r="T16" s="34" t="s">
        <v>98</v>
      </c>
    </row>
    <row r="17" spans="1:20" ht="15.6" x14ac:dyDescent="0.25">
      <c r="A17" s="56" t="s">
        <v>93</v>
      </c>
      <c r="B17" s="10" t="s">
        <v>5</v>
      </c>
      <c r="C17" s="10" t="s">
        <v>26</v>
      </c>
      <c r="D17" s="16">
        <v>1</v>
      </c>
      <c r="E17" s="19">
        <v>222</v>
      </c>
      <c r="F17" s="37" t="s">
        <v>101</v>
      </c>
      <c r="G17" s="37" t="s">
        <v>80</v>
      </c>
      <c r="H17" s="37">
        <v>719</v>
      </c>
      <c r="I17" s="37">
        <v>2385</v>
      </c>
      <c r="J17" s="37">
        <v>700</v>
      </c>
      <c r="K17" s="37">
        <v>2300</v>
      </c>
      <c r="L17" s="37">
        <v>1</v>
      </c>
      <c r="M17" s="38" t="s">
        <v>81</v>
      </c>
      <c r="N17" s="38" t="s">
        <v>82</v>
      </c>
      <c r="O17" s="38" t="s">
        <v>83</v>
      </c>
      <c r="P17" s="37" t="s">
        <v>35</v>
      </c>
      <c r="Q17" s="37">
        <v>100</v>
      </c>
      <c r="R17" s="37"/>
      <c r="S17" s="37"/>
      <c r="T17" s="37"/>
    </row>
    <row r="18" spans="1:20" ht="15.6" x14ac:dyDescent="0.25">
      <c r="A18" s="57"/>
      <c r="B18" s="10" t="s">
        <v>24</v>
      </c>
      <c r="C18" s="10" t="s">
        <v>27</v>
      </c>
      <c r="D18" s="16">
        <v>1</v>
      </c>
      <c r="E18" s="17">
        <v>890</v>
      </c>
      <c r="F18" s="37" t="s">
        <v>101</v>
      </c>
      <c r="G18" s="37" t="s">
        <v>84</v>
      </c>
      <c r="H18" s="37">
        <v>719</v>
      </c>
      <c r="I18" s="37">
        <v>1655</v>
      </c>
      <c r="J18" s="37">
        <v>700</v>
      </c>
      <c r="K18" s="37">
        <v>1570</v>
      </c>
      <c r="L18" s="37">
        <v>1</v>
      </c>
      <c r="M18" s="38" t="s">
        <v>81</v>
      </c>
      <c r="N18" s="38" t="s">
        <v>82</v>
      </c>
      <c r="O18" s="38" t="s">
        <v>83</v>
      </c>
      <c r="P18" s="37" t="s">
        <v>35</v>
      </c>
      <c r="Q18" s="37">
        <v>100</v>
      </c>
      <c r="R18" s="37"/>
      <c r="S18" s="37"/>
      <c r="T18" s="37"/>
    </row>
    <row r="19" spans="1:20" ht="15.6" x14ac:dyDescent="0.25">
      <c r="A19" s="57"/>
      <c r="B19" s="10" t="s">
        <v>25</v>
      </c>
      <c r="C19" s="10" t="s">
        <v>7</v>
      </c>
      <c r="D19" s="16">
        <v>1</v>
      </c>
      <c r="E19" s="17">
        <v>123</v>
      </c>
      <c r="F19" s="37" t="s">
        <v>101</v>
      </c>
      <c r="G19" s="37" t="s">
        <v>86</v>
      </c>
      <c r="H19" s="37">
        <v>669</v>
      </c>
      <c r="I19" s="37">
        <v>1685</v>
      </c>
      <c r="J19" s="37">
        <v>650</v>
      </c>
      <c r="K19" s="37">
        <v>1600</v>
      </c>
      <c r="L19" s="37">
        <v>1</v>
      </c>
      <c r="M19" s="38" t="s">
        <v>81</v>
      </c>
      <c r="N19" s="38" t="s">
        <v>82</v>
      </c>
      <c r="O19" s="38" t="s">
        <v>83</v>
      </c>
      <c r="P19" s="37" t="s">
        <v>35</v>
      </c>
      <c r="Q19" s="37">
        <v>100</v>
      </c>
      <c r="R19" s="37"/>
      <c r="S19" s="37"/>
      <c r="T19" s="37"/>
    </row>
    <row r="20" spans="1:20" ht="24" x14ac:dyDescent="0.25">
      <c r="A20" s="29" t="s">
        <v>92</v>
      </c>
      <c r="B20" s="10" t="s">
        <v>7</v>
      </c>
      <c r="C20" s="12" t="s">
        <v>8</v>
      </c>
      <c r="D20" s="16">
        <v>1</v>
      </c>
      <c r="E20" s="20">
        <v>100</v>
      </c>
      <c r="F20" s="34" t="s">
        <v>74</v>
      </c>
      <c r="G20" s="34" t="s">
        <v>75</v>
      </c>
      <c r="H20" s="34">
        <v>600</v>
      </c>
      <c r="I20" s="34">
        <v>1866</v>
      </c>
      <c r="J20" s="34">
        <v>543</v>
      </c>
      <c r="K20" s="34">
        <v>1600</v>
      </c>
      <c r="L20" s="34">
        <v>1</v>
      </c>
      <c r="M20" s="35" t="s">
        <v>76</v>
      </c>
      <c r="N20" s="35" t="s">
        <v>100</v>
      </c>
      <c r="O20" s="35" t="s">
        <v>62</v>
      </c>
      <c r="P20" s="34" t="s">
        <v>36</v>
      </c>
      <c r="Q20" s="34">
        <v>100</v>
      </c>
      <c r="R20" s="34">
        <v>70</v>
      </c>
      <c r="S20" s="34" t="s">
        <v>77</v>
      </c>
      <c r="T20" s="34" t="s">
        <v>78</v>
      </c>
    </row>
    <row r="21" spans="1:20" ht="15.6" x14ac:dyDescent="0.25">
      <c r="A21" s="56" t="s">
        <v>91</v>
      </c>
      <c r="B21" s="10" t="s">
        <v>8</v>
      </c>
      <c r="C21" s="10" t="s">
        <v>9</v>
      </c>
      <c r="D21" s="16">
        <v>1</v>
      </c>
      <c r="E21" s="17">
        <v>220</v>
      </c>
      <c r="F21" s="34" t="s">
        <v>87</v>
      </c>
      <c r="G21" s="34" t="s">
        <v>88</v>
      </c>
      <c r="H21" s="34">
        <v>600</v>
      </c>
      <c r="I21" s="34">
        <v>1460</v>
      </c>
      <c r="J21" s="34">
        <v>560</v>
      </c>
      <c r="K21" s="34">
        <v>1300</v>
      </c>
      <c r="L21" s="34">
        <v>1</v>
      </c>
      <c r="M21" s="35" t="s">
        <v>89</v>
      </c>
      <c r="N21" s="35" t="s">
        <v>41</v>
      </c>
      <c r="O21" s="35" t="s">
        <v>62</v>
      </c>
      <c r="P21" s="34" t="s">
        <v>36</v>
      </c>
      <c r="Q21" s="34">
        <v>100</v>
      </c>
      <c r="R21" s="34">
        <v>75</v>
      </c>
      <c r="S21" s="34"/>
      <c r="T21" s="34" t="s">
        <v>37</v>
      </c>
    </row>
    <row r="22" spans="1:20" ht="15.6" x14ac:dyDescent="0.25">
      <c r="A22" s="57"/>
      <c r="B22" s="10" t="s">
        <v>9</v>
      </c>
      <c r="C22" s="10" t="s">
        <v>10</v>
      </c>
      <c r="D22" s="16">
        <v>1</v>
      </c>
      <c r="E22" s="19">
        <v>35</v>
      </c>
      <c r="F22" s="34" t="s">
        <v>87</v>
      </c>
      <c r="G22" s="34" t="s">
        <v>88</v>
      </c>
      <c r="H22" s="34">
        <v>600</v>
      </c>
      <c r="I22" s="34">
        <v>1460</v>
      </c>
      <c r="J22" s="34">
        <v>560</v>
      </c>
      <c r="K22" s="34">
        <v>1300</v>
      </c>
      <c r="L22" s="34">
        <v>1</v>
      </c>
      <c r="M22" s="35" t="s">
        <v>89</v>
      </c>
      <c r="N22" s="35" t="s">
        <v>41</v>
      </c>
      <c r="O22" s="35" t="s">
        <v>62</v>
      </c>
      <c r="P22" s="34" t="s">
        <v>36</v>
      </c>
      <c r="Q22" s="34">
        <v>100</v>
      </c>
      <c r="R22" s="34">
        <v>75</v>
      </c>
      <c r="S22" s="34"/>
      <c r="T22" s="34" t="s">
        <v>37</v>
      </c>
    </row>
    <row r="23" spans="1:20" ht="15.6" x14ac:dyDescent="0.25">
      <c r="A23" s="57"/>
      <c r="B23" s="13" t="s">
        <v>9</v>
      </c>
      <c r="C23" s="13" t="s">
        <v>11</v>
      </c>
      <c r="D23" s="21">
        <v>0</v>
      </c>
      <c r="E23" s="22">
        <v>120</v>
      </c>
      <c r="F23" s="36"/>
      <c r="G23" s="36"/>
      <c r="H23" s="36"/>
      <c r="I23" s="36"/>
      <c r="J23" s="36"/>
      <c r="K23" s="36"/>
      <c r="L23" s="36"/>
      <c r="M23" s="36"/>
      <c r="N23" s="36"/>
      <c r="O23" s="36"/>
      <c r="P23" s="36"/>
      <c r="Q23" s="36"/>
      <c r="R23" s="36"/>
      <c r="S23" s="36"/>
      <c r="T23" s="36"/>
    </row>
    <row r="24" spans="1:20" ht="15.6" x14ac:dyDescent="0.25">
      <c r="A24" s="57"/>
      <c r="B24" s="13" t="s">
        <v>11</v>
      </c>
      <c r="C24" s="13" t="s">
        <v>12</v>
      </c>
      <c r="D24" s="21">
        <v>0</v>
      </c>
      <c r="E24" s="21">
        <v>210</v>
      </c>
      <c r="F24" s="36"/>
      <c r="G24" s="36"/>
      <c r="H24" s="36"/>
      <c r="I24" s="36"/>
      <c r="J24" s="36"/>
      <c r="K24" s="36"/>
      <c r="L24" s="36"/>
      <c r="M24" s="36"/>
      <c r="N24" s="36"/>
      <c r="O24" s="36"/>
      <c r="P24" s="36"/>
      <c r="Q24" s="36"/>
      <c r="R24" s="36"/>
      <c r="S24" s="36"/>
      <c r="T24" s="36"/>
    </row>
    <row r="25" spans="1:20" ht="15.6" x14ac:dyDescent="0.25">
      <c r="A25" s="57"/>
      <c r="B25" s="13" t="s">
        <v>12</v>
      </c>
      <c r="C25" s="13" t="s">
        <v>13</v>
      </c>
      <c r="D25" s="21">
        <v>0</v>
      </c>
      <c r="E25" s="22">
        <v>260</v>
      </c>
      <c r="F25" s="36"/>
      <c r="G25" s="36"/>
      <c r="H25" s="36"/>
      <c r="I25" s="36"/>
      <c r="J25" s="36"/>
      <c r="K25" s="36"/>
      <c r="L25" s="36"/>
      <c r="M25" s="36"/>
      <c r="N25" s="36"/>
      <c r="O25" s="36"/>
      <c r="P25" s="36"/>
      <c r="Q25" s="36"/>
      <c r="R25" s="36"/>
      <c r="S25" s="36"/>
      <c r="T25" s="36"/>
    </row>
    <row r="26" spans="1:20" ht="15.6" x14ac:dyDescent="0.25">
      <c r="A26" s="57"/>
      <c r="B26" s="13" t="s">
        <v>13</v>
      </c>
      <c r="C26" s="13" t="s">
        <v>14</v>
      </c>
      <c r="D26" s="21">
        <v>0</v>
      </c>
      <c r="E26" s="22">
        <v>510</v>
      </c>
      <c r="F26" s="36"/>
      <c r="G26" s="36"/>
      <c r="H26" s="36"/>
      <c r="I26" s="36"/>
      <c r="J26" s="36"/>
      <c r="K26" s="36"/>
      <c r="L26" s="36"/>
      <c r="M26" s="36"/>
      <c r="N26" s="36"/>
      <c r="O26" s="36"/>
      <c r="P26" s="36"/>
      <c r="Q26" s="36"/>
      <c r="R26" s="36"/>
      <c r="S26" s="36"/>
      <c r="T26" s="36"/>
    </row>
    <row r="27" spans="1:20" ht="15.6" x14ac:dyDescent="0.25">
      <c r="A27" s="57"/>
      <c r="B27" s="13" t="s">
        <v>14</v>
      </c>
      <c r="C27" s="13" t="s">
        <v>20</v>
      </c>
      <c r="D27" s="21">
        <v>0</v>
      </c>
      <c r="E27" s="21">
        <v>270</v>
      </c>
      <c r="F27" s="36"/>
      <c r="G27" s="36"/>
      <c r="H27" s="36"/>
      <c r="I27" s="36"/>
      <c r="J27" s="36"/>
      <c r="K27" s="36"/>
      <c r="L27" s="36"/>
      <c r="M27" s="36"/>
      <c r="N27" s="36"/>
      <c r="O27" s="36"/>
      <c r="P27" s="36"/>
      <c r="Q27" s="36"/>
      <c r="R27" s="36"/>
      <c r="S27" s="36"/>
      <c r="T27" s="36"/>
    </row>
    <row r="28" spans="1:20" ht="15.6" x14ac:dyDescent="0.25">
      <c r="A28" s="57"/>
      <c r="B28" s="13" t="s">
        <v>20</v>
      </c>
      <c r="C28" s="13" t="s">
        <v>15</v>
      </c>
      <c r="D28" s="21">
        <v>0</v>
      </c>
      <c r="E28" s="21">
        <v>240</v>
      </c>
      <c r="F28" s="36"/>
      <c r="G28" s="36"/>
      <c r="H28" s="36"/>
      <c r="I28" s="36"/>
      <c r="J28" s="36"/>
      <c r="K28" s="36"/>
      <c r="L28" s="36"/>
      <c r="M28" s="36"/>
      <c r="N28" s="36"/>
      <c r="O28" s="36"/>
      <c r="P28" s="36"/>
      <c r="Q28" s="36"/>
      <c r="R28" s="36"/>
      <c r="S28" s="36"/>
      <c r="T28" s="36"/>
    </row>
    <row r="29" spans="1:20" ht="15.6" x14ac:dyDescent="0.25">
      <c r="A29" s="57"/>
      <c r="B29" s="13" t="s">
        <v>11</v>
      </c>
      <c r="C29" s="13" t="s">
        <v>16</v>
      </c>
      <c r="D29" s="21">
        <v>0</v>
      </c>
      <c r="E29" s="22">
        <v>170</v>
      </c>
      <c r="F29" s="36"/>
      <c r="G29" s="36"/>
      <c r="H29" s="36"/>
      <c r="I29" s="36"/>
      <c r="J29" s="36"/>
      <c r="K29" s="36"/>
      <c r="L29" s="36"/>
      <c r="M29" s="36"/>
      <c r="N29" s="36"/>
      <c r="O29" s="36"/>
      <c r="P29" s="36"/>
      <c r="Q29" s="36"/>
      <c r="R29" s="36"/>
      <c r="S29" s="36"/>
      <c r="T29" s="36"/>
    </row>
    <row r="30" spans="1:20" ht="15.6" x14ac:dyDescent="0.25">
      <c r="A30" s="57"/>
      <c r="B30" s="13" t="s">
        <v>16</v>
      </c>
      <c r="C30" s="14" t="s">
        <v>14</v>
      </c>
      <c r="D30" s="21">
        <v>0</v>
      </c>
      <c r="E30" s="22">
        <v>980</v>
      </c>
      <c r="F30" s="36"/>
      <c r="G30" s="36"/>
      <c r="H30" s="36"/>
      <c r="I30" s="36"/>
      <c r="J30" s="36"/>
      <c r="K30" s="36"/>
      <c r="L30" s="36"/>
      <c r="M30" s="36"/>
      <c r="N30" s="36"/>
      <c r="O30" s="36"/>
      <c r="P30" s="36"/>
      <c r="Q30" s="36"/>
      <c r="R30" s="36"/>
      <c r="S30" s="36"/>
      <c r="T30" s="36"/>
    </row>
    <row r="31" spans="1:20" ht="15.6" x14ac:dyDescent="0.25">
      <c r="A31" s="57"/>
      <c r="B31" s="13" t="s">
        <v>20</v>
      </c>
      <c r="C31" s="13" t="s">
        <v>17</v>
      </c>
      <c r="D31" s="21">
        <v>0</v>
      </c>
      <c r="E31" s="22">
        <v>200</v>
      </c>
      <c r="F31" s="36"/>
      <c r="G31" s="36"/>
      <c r="H31" s="36"/>
      <c r="I31" s="36"/>
      <c r="J31" s="36"/>
      <c r="K31" s="36"/>
      <c r="L31" s="36"/>
      <c r="M31" s="36"/>
      <c r="N31" s="36"/>
      <c r="O31" s="36"/>
      <c r="P31" s="36"/>
      <c r="Q31" s="36"/>
      <c r="R31" s="36"/>
      <c r="S31" s="36"/>
      <c r="T31" s="36"/>
    </row>
    <row r="32" spans="1:20" ht="15.6" x14ac:dyDescent="0.25">
      <c r="A32" s="57"/>
      <c r="B32" s="13" t="s">
        <v>19</v>
      </c>
      <c r="C32" s="13" t="s">
        <v>21</v>
      </c>
      <c r="D32" s="21">
        <v>0</v>
      </c>
      <c r="E32" s="21">
        <v>90</v>
      </c>
      <c r="F32" s="36"/>
      <c r="G32" s="36"/>
      <c r="H32" s="36"/>
      <c r="I32" s="36"/>
      <c r="J32" s="36"/>
      <c r="K32" s="36"/>
      <c r="L32" s="36"/>
      <c r="M32" s="36"/>
      <c r="N32" s="36"/>
      <c r="O32" s="36"/>
      <c r="P32" s="36"/>
      <c r="Q32" s="36"/>
      <c r="R32" s="36"/>
      <c r="S32" s="36"/>
      <c r="T32" s="36"/>
    </row>
    <row r="33" spans="1:20" ht="15.6" x14ac:dyDescent="0.25">
      <c r="A33" s="57"/>
      <c r="B33" s="13" t="s">
        <v>21</v>
      </c>
      <c r="C33" s="13" t="s">
        <v>13</v>
      </c>
      <c r="D33" s="21">
        <v>0</v>
      </c>
      <c r="E33" s="21">
        <v>260</v>
      </c>
      <c r="F33" s="36"/>
      <c r="G33" s="36"/>
      <c r="H33" s="36"/>
      <c r="I33" s="36"/>
      <c r="J33" s="36"/>
      <c r="K33" s="36"/>
      <c r="L33" s="36"/>
      <c r="M33" s="36"/>
      <c r="N33" s="36"/>
      <c r="O33" s="36"/>
      <c r="P33" s="36"/>
      <c r="Q33" s="36"/>
      <c r="R33" s="36"/>
      <c r="S33" s="36"/>
      <c r="T33" s="36"/>
    </row>
    <row r="34" spans="1:20" ht="15.6" x14ac:dyDescent="0.25">
      <c r="A34" s="57"/>
      <c r="B34" s="13" t="s">
        <v>21</v>
      </c>
      <c r="C34" s="13" t="s">
        <v>12</v>
      </c>
      <c r="D34" s="21">
        <v>0</v>
      </c>
      <c r="E34" s="22">
        <v>100</v>
      </c>
      <c r="F34" s="36"/>
      <c r="G34" s="36"/>
      <c r="H34" s="36"/>
      <c r="I34" s="36"/>
      <c r="J34" s="36"/>
      <c r="K34" s="36"/>
      <c r="L34" s="36"/>
      <c r="M34" s="36"/>
      <c r="N34" s="36"/>
      <c r="O34" s="36"/>
      <c r="P34" s="36"/>
      <c r="Q34" s="36"/>
      <c r="R34" s="36"/>
      <c r="S34" s="36"/>
      <c r="T34" s="36"/>
    </row>
    <row r="36" spans="1:20" ht="55.5" customHeight="1" x14ac:dyDescent="0.25">
      <c r="A36" s="55" t="s">
        <v>90</v>
      </c>
      <c r="B36" s="55"/>
      <c r="C36" s="55"/>
      <c r="D36" s="55"/>
      <c r="E36" s="55"/>
      <c r="F36" s="55"/>
      <c r="G36" s="55"/>
      <c r="H36" s="55"/>
      <c r="I36" s="55"/>
      <c r="J36" s="55"/>
      <c r="K36" s="55"/>
      <c r="L36" s="55"/>
      <c r="M36" s="55"/>
      <c r="N36" s="55"/>
      <c r="O36" s="55"/>
      <c r="P36" s="55"/>
      <c r="Q36" s="55"/>
      <c r="R36" s="55"/>
      <c r="S36" s="55"/>
      <c r="T36" s="55"/>
    </row>
  </sheetData>
  <mergeCells count="24">
    <mergeCell ref="B1:E1"/>
    <mergeCell ref="A3:E3"/>
    <mergeCell ref="A36:T36"/>
    <mergeCell ref="F5:F6"/>
    <mergeCell ref="G5:G6"/>
    <mergeCell ref="H5:H6"/>
    <mergeCell ref="I5:I6"/>
    <mergeCell ref="J5:J6"/>
    <mergeCell ref="A8:A14"/>
    <mergeCell ref="A15:A16"/>
    <mergeCell ref="A17:A19"/>
    <mergeCell ref="A21:A34"/>
    <mergeCell ref="A2:T2"/>
    <mergeCell ref="S5:S6"/>
    <mergeCell ref="T5:T6"/>
    <mergeCell ref="E5:E6"/>
    <mergeCell ref="P5:P6"/>
    <mergeCell ref="Q5:Q6"/>
    <mergeCell ref="R5:R6"/>
    <mergeCell ref="D5:D6"/>
    <mergeCell ref="A5:A6"/>
    <mergeCell ref="B5:C6"/>
    <mergeCell ref="K5:K6"/>
    <mergeCell ref="L5:O5"/>
  </mergeCells>
  <phoneticPr fontId="39" type="noConversion"/>
  <printOptions gridLines="1"/>
  <pageMargins left="0.19685039370078741" right="0.11811023622047245" top="0" bottom="0.19685039370078741" header="0" footer="0"/>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T36"/>
  <sheetViews>
    <sheetView showGridLines="0" zoomScale="60" zoomScaleNormal="60" workbookViewId="0"/>
  </sheetViews>
  <sheetFormatPr defaultColWidth="11.44140625" defaultRowHeight="21" x14ac:dyDescent="0.25"/>
  <cols>
    <col min="1" max="1" width="13.5546875" style="6" customWidth="1"/>
    <col min="2" max="2" width="33.109375" style="7" customWidth="1"/>
    <col min="3" max="3" width="37.109375" style="7" customWidth="1"/>
    <col min="4" max="4" width="24.88671875" style="9" customWidth="1"/>
    <col min="5" max="5" width="19.109375" style="4" customWidth="1"/>
    <col min="6" max="6" width="28.33203125" style="1" bestFit="1" customWidth="1"/>
    <col min="7" max="7" width="19.6640625" style="1" customWidth="1"/>
    <col min="8" max="8" width="12.88671875" style="1" customWidth="1"/>
    <col min="9" max="9" width="11.5546875" style="1" customWidth="1"/>
    <col min="10" max="10" width="15.44140625" style="1" customWidth="1"/>
    <col min="11" max="11" width="15.88671875" style="1" customWidth="1"/>
    <col min="12" max="12" width="13.109375" style="1" customWidth="1"/>
    <col min="13" max="13" width="15.109375" style="1" customWidth="1"/>
    <col min="14" max="14" width="18.88671875" style="1" customWidth="1"/>
    <col min="15" max="15" width="11.44140625" style="1"/>
    <col min="16" max="16" width="14" style="1" bestFit="1" customWidth="1"/>
    <col min="17" max="17" width="11.44140625" style="1"/>
    <col min="18" max="18" width="14.33203125" style="1" customWidth="1"/>
    <col min="19" max="19" width="11.44140625" style="1"/>
    <col min="20" max="20" width="93.44140625" style="1" bestFit="1" customWidth="1"/>
    <col min="21" max="16384" width="11.44140625" style="1"/>
  </cols>
  <sheetData>
    <row r="1" spans="1:20" s="2" customFormat="1" ht="33.75" customHeight="1" x14ac:dyDescent="0.25">
      <c r="A1" s="8"/>
      <c r="B1" s="8"/>
      <c r="C1" s="8"/>
      <c r="D1" s="15"/>
      <c r="E1" s="8"/>
    </row>
    <row r="2" spans="1:20" s="2" customFormat="1" ht="56.25" customHeight="1" x14ac:dyDescent="0.25">
      <c r="A2" s="60" t="s">
        <v>102</v>
      </c>
      <c r="B2" s="61"/>
      <c r="C2" s="61"/>
      <c r="D2" s="61"/>
      <c r="E2" s="61"/>
      <c r="F2" s="61"/>
      <c r="G2" s="61"/>
      <c r="H2" s="61"/>
      <c r="I2" s="61"/>
      <c r="J2" s="61"/>
      <c r="K2" s="61"/>
      <c r="L2" s="61"/>
      <c r="M2" s="61"/>
      <c r="N2" s="61"/>
      <c r="O2" s="61"/>
      <c r="P2" s="61"/>
      <c r="Q2" s="61"/>
      <c r="R2" s="61"/>
      <c r="S2" s="61"/>
      <c r="T2" s="61"/>
    </row>
    <row r="3" spans="1:20" s="2" customFormat="1" ht="33.75" customHeight="1" x14ac:dyDescent="0.25">
      <c r="A3" s="8" t="s">
        <v>28</v>
      </c>
      <c r="B3" s="8"/>
      <c r="C3" s="8"/>
      <c r="D3" s="15"/>
      <c r="E3" s="8"/>
    </row>
    <row r="4" spans="1:20" ht="6.75" customHeight="1" x14ac:dyDescent="0.25"/>
    <row r="5" spans="1:20" s="2" customFormat="1" ht="98.25" customHeight="1" x14ac:dyDescent="0.25">
      <c r="A5" s="47"/>
      <c r="B5" s="49" t="s">
        <v>18</v>
      </c>
      <c r="C5" s="49"/>
      <c r="D5" s="45" t="s">
        <v>39</v>
      </c>
      <c r="E5" s="62" t="s">
        <v>38</v>
      </c>
      <c r="F5" s="51" t="s">
        <v>43</v>
      </c>
      <c r="G5" s="51" t="s">
        <v>44</v>
      </c>
      <c r="H5" s="51" t="s">
        <v>45</v>
      </c>
      <c r="I5" s="51" t="s">
        <v>46</v>
      </c>
      <c r="J5" s="51" t="s">
        <v>47</v>
      </c>
      <c r="K5" s="51" t="s">
        <v>48</v>
      </c>
      <c r="L5" s="51" t="s">
        <v>49</v>
      </c>
      <c r="M5" s="51"/>
      <c r="N5" s="51"/>
      <c r="O5" s="51"/>
      <c r="P5" s="51" t="s">
        <v>50</v>
      </c>
      <c r="Q5" s="51" t="s">
        <v>51</v>
      </c>
      <c r="R5" s="51" t="s">
        <v>52</v>
      </c>
      <c r="S5" s="51" t="s">
        <v>53</v>
      </c>
      <c r="T5" s="51" t="s">
        <v>54</v>
      </c>
    </row>
    <row r="6" spans="1:20" s="2" customFormat="1" ht="51" customHeight="1" x14ac:dyDescent="0.25">
      <c r="A6" s="64"/>
      <c r="B6" s="67"/>
      <c r="C6" s="67"/>
      <c r="D6" s="66"/>
      <c r="E6" s="65"/>
      <c r="F6" s="51"/>
      <c r="G6" s="51"/>
      <c r="H6" s="51"/>
      <c r="I6" s="51"/>
      <c r="J6" s="51"/>
      <c r="K6" s="51"/>
      <c r="L6" s="39" t="s">
        <v>55</v>
      </c>
      <c r="M6" s="40" t="s">
        <v>56</v>
      </c>
      <c r="N6" s="40" t="s">
        <v>57</v>
      </c>
      <c r="O6" s="40" t="s">
        <v>58</v>
      </c>
      <c r="P6" s="51"/>
      <c r="Q6" s="51"/>
      <c r="R6" s="51"/>
      <c r="S6" s="51"/>
      <c r="T6" s="51"/>
    </row>
    <row r="7" spans="1:20" s="2" customFormat="1" ht="15.75" customHeight="1" x14ac:dyDescent="0.3">
      <c r="A7" s="56" t="s">
        <v>91</v>
      </c>
      <c r="B7" s="13" t="s">
        <v>15</v>
      </c>
      <c r="C7" s="13" t="s">
        <v>20</v>
      </c>
      <c r="D7" s="23">
        <v>0</v>
      </c>
      <c r="E7" s="24">
        <v>240</v>
      </c>
      <c r="F7" s="36"/>
      <c r="G7" s="36"/>
      <c r="H7" s="36"/>
      <c r="I7" s="36"/>
      <c r="J7" s="36"/>
      <c r="K7" s="36"/>
      <c r="L7" s="36"/>
      <c r="M7" s="36"/>
      <c r="N7" s="36"/>
      <c r="O7" s="36"/>
      <c r="P7" s="36"/>
      <c r="Q7" s="36"/>
      <c r="R7" s="36"/>
      <c r="S7" s="36"/>
      <c r="T7" s="36"/>
    </row>
    <row r="8" spans="1:20" s="2" customFormat="1" ht="15.75" customHeight="1" x14ac:dyDescent="0.3">
      <c r="A8" s="57"/>
      <c r="B8" s="13" t="s">
        <v>20</v>
      </c>
      <c r="C8" s="13" t="s">
        <v>14</v>
      </c>
      <c r="D8" s="23">
        <v>0</v>
      </c>
      <c r="E8" s="24">
        <v>270</v>
      </c>
      <c r="F8" s="36"/>
      <c r="G8" s="36"/>
      <c r="H8" s="36"/>
      <c r="I8" s="36"/>
      <c r="J8" s="36"/>
      <c r="K8" s="36"/>
      <c r="L8" s="36"/>
      <c r="M8" s="36"/>
      <c r="N8" s="36"/>
      <c r="O8" s="36"/>
      <c r="P8" s="36"/>
      <c r="Q8" s="36"/>
      <c r="R8" s="36"/>
      <c r="S8" s="36"/>
      <c r="T8" s="36"/>
    </row>
    <row r="9" spans="1:20" ht="15.75" customHeight="1" x14ac:dyDescent="0.3">
      <c r="A9" s="57"/>
      <c r="B9" s="13" t="s">
        <v>14</v>
      </c>
      <c r="C9" s="13" t="s">
        <v>13</v>
      </c>
      <c r="D9" s="23">
        <v>0</v>
      </c>
      <c r="E9" s="24">
        <v>510</v>
      </c>
      <c r="F9" s="41"/>
      <c r="G9" s="41"/>
      <c r="H9" s="41"/>
      <c r="I9" s="41"/>
      <c r="J9" s="41"/>
      <c r="K9" s="41"/>
      <c r="L9" s="41"/>
      <c r="M9" s="41"/>
      <c r="N9" s="41"/>
      <c r="O9" s="41"/>
      <c r="P9" s="41"/>
      <c r="Q9" s="41"/>
      <c r="R9" s="41"/>
      <c r="S9" s="41"/>
      <c r="T9" s="41"/>
    </row>
    <row r="10" spans="1:20" ht="15.75" customHeight="1" x14ac:dyDescent="0.3">
      <c r="A10" s="57"/>
      <c r="B10" s="13" t="s">
        <v>13</v>
      </c>
      <c r="C10" s="13" t="s">
        <v>12</v>
      </c>
      <c r="D10" s="23">
        <v>0</v>
      </c>
      <c r="E10" s="24">
        <v>260</v>
      </c>
      <c r="F10" s="41"/>
      <c r="G10" s="41"/>
      <c r="H10" s="41"/>
      <c r="I10" s="41"/>
      <c r="J10" s="41"/>
      <c r="K10" s="41"/>
      <c r="L10" s="41"/>
      <c r="M10" s="41"/>
      <c r="N10" s="41"/>
      <c r="O10" s="41"/>
      <c r="P10" s="41"/>
      <c r="Q10" s="41"/>
      <c r="R10" s="41"/>
      <c r="S10" s="41"/>
      <c r="T10" s="41"/>
    </row>
    <row r="11" spans="1:20" ht="15.75" customHeight="1" x14ac:dyDescent="0.3">
      <c r="A11" s="57"/>
      <c r="B11" s="13" t="s">
        <v>12</v>
      </c>
      <c r="C11" s="13" t="s">
        <v>11</v>
      </c>
      <c r="D11" s="23">
        <v>0</v>
      </c>
      <c r="E11" s="24">
        <v>210</v>
      </c>
      <c r="F11" s="41"/>
      <c r="G11" s="41"/>
      <c r="H11" s="41"/>
      <c r="I11" s="41"/>
      <c r="J11" s="41"/>
      <c r="K11" s="41"/>
      <c r="L11" s="41"/>
      <c r="M11" s="41"/>
      <c r="N11" s="41"/>
      <c r="O11" s="41"/>
      <c r="P11" s="41"/>
      <c r="Q11" s="41"/>
      <c r="R11" s="41"/>
      <c r="S11" s="41"/>
      <c r="T11" s="41"/>
    </row>
    <row r="12" spans="1:20" ht="15.75" customHeight="1" x14ac:dyDescent="0.3">
      <c r="A12" s="57"/>
      <c r="B12" s="13" t="s">
        <v>11</v>
      </c>
      <c r="C12" s="13" t="s">
        <v>9</v>
      </c>
      <c r="D12" s="23">
        <v>0</v>
      </c>
      <c r="E12" s="24">
        <v>120</v>
      </c>
      <c r="F12" s="41"/>
      <c r="G12" s="41"/>
      <c r="H12" s="41"/>
      <c r="I12" s="41"/>
      <c r="J12" s="41"/>
      <c r="K12" s="41"/>
      <c r="L12" s="41"/>
      <c r="M12" s="41"/>
      <c r="N12" s="41"/>
      <c r="O12" s="41"/>
      <c r="P12" s="41"/>
      <c r="Q12" s="41"/>
      <c r="R12" s="41"/>
      <c r="S12" s="41"/>
      <c r="T12" s="41"/>
    </row>
    <row r="13" spans="1:20" ht="15.75" customHeight="1" x14ac:dyDescent="0.3">
      <c r="A13" s="57"/>
      <c r="B13" s="13" t="s">
        <v>20</v>
      </c>
      <c r="C13" s="13" t="s">
        <v>17</v>
      </c>
      <c r="D13" s="23">
        <v>0</v>
      </c>
      <c r="E13" s="24">
        <v>200</v>
      </c>
      <c r="F13" s="41"/>
      <c r="G13" s="41"/>
      <c r="H13" s="41"/>
      <c r="I13" s="41"/>
      <c r="J13" s="41"/>
      <c r="K13" s="41"/>
      <c r="L13" s="41"/>
      <c r="M13" s="41"/>
      <c r="N13" s="41"/>
      <c r="O13" s="41"/>
      <c r="P13" s="41"/>
      <c r="Q13" s="41"/>
      <c r="R13" s="41"/>
      <c r="S13" s="41"/>
      <c r="T13" s="41"/>
    </row>
    <row r="14" spans="1:20" ht="15.75" customHeight="1" x14ac:dyDescent="0.3">
      <c r="A14" s="57"/>
      <c r="B14" s="13" t="s">
        <v>14</v>
      </c>
      <c r="C14" s="13" t="s">
        <v>16</v>
      </c>
      <c r="D14" s="23">
        <v>0</v>
      </c>
      <c r="E14" s="24">
        <v>980</v>
      </c>
      <c r="F14" s="41"/>
      <c r="G14" s="41"/>
      <c r="H14" s="41"/>
      <c r="I14" s="41"/>
      <c r="J14" s="41"/>
      <c r="K14" s="41"/>
      <c r="L14" s="41"/>
      <c r="M14" s="41"/>
      <c r="N14" s="41"/>
      <c r="O14" s="41"/>
      <c r="P14" s="41"/>
      <c r="Q14" s="41"/>
      <c r="R14" s="41"/>
      <c r="S14" s="41"/>
      <c r="T14" s="41"/>
    </row>
    <row r="15" spans="1:20" ht="15.75" customHeight="1" x14ac:dyDescent="0.3">
      <c r="A15" s="57"/>
      <c r="B15" s="13" t="s">
        <v>16</v>
      </c>
      <c r="C15" s="13" t="s">
        <v>11</v>
      </c>
      <c r="D15" s="23">
        <v>0</v>
      </c>
      <c r="E15" s="24">
        <v>170</v>
      </c>
      <c r="F15" s="41"/>
      <c r="G15" s="41"/>
      <c r="H15" s="41"/>
      <c r="I15" s="41"/>
      <c r="J15" s="41"/>
      <c r="K15" s="41"/>
      <c r="L15" s="41"/>
      <c r="M15" s="41"/>
      <c r="N15" s="41"/>
      <c r="O15" s="41"/>
      <c r="P15" s="41"/>
      <c r="Q15" s="41"/>
      <c r="R15" s="41"/>
      <c r="S15" s="41"/>
      <c r="T15" s="41"/>
    </row>
    <row r="16" spans="1:20" ht="15.75" customHeight="1" x14ac:dyDescent="0.3">
      <c r="A16" s="57"/>
      <c r="B16" s="13" t="s">
        <v>13</v>
      </c>
      <c r="C16" s="13" t="s">
        <v>21</v>
      </c>
      <c r="D16" s="23">
        <v>0</v>
      </c>
      <c r="E16" s="24">
        <v>260</v>
      </c>
      <c r="F16" s="41"/>
      <c r="G16" s="41"/>
      <c r="H16" s="41"/>
      <c r="I16" s="41"/>
      <c r="J16" s="41"/>
      <c r="K16" s="41"/>
      <c r="L16" s="41"/>
      <c r="M16" s="41"/>
      <c r="N16" s="41"/>
      <c r="O16" s="41"/>
      <c r="P16" s="41"/>
      <c r="Q16" s="41"/>
      <c r="R16" s="41"/>
      <c r="S16" s="41"/>
      <c r="T16" s="41"/>
    </row>
    <row r="17" spans="1:20" ht="15.75" customHeight="1" x14ac:dyDescent="0.3">
      <c r="A17" s="57"/>
      <c r="B17" s="13" t="s">
        <v>21</v>
      </c>
      <c r="C17" s="13" t="s">
        <v>19</v>
      </c>
      <c r="D17" s="23">
        <v>0</v>
      </c>
      <c r="E17" s="24">
        <v>90</v>
      </c>
      <c r="F17" s="36"/>
      <c r="G17" s="36"/>
      <c r="H17" s="36"/>
      <c r="I17" s="36"/>
      <c r="J17" s="36"/>
      <c r="K17" s="36"/>
      <c r="L17" s="36"/>
      <c r="M17" s="36"/>
      <c r="N17" s="36"/>
      <c r="O17" s="36"/>
      <c r="P17" s="36"/>
      <c r="Q17" s="36"/>
      <c r="R17" s="36"/>
      <c r="S17" s="36"/>
      <c r="T17" s="36"/>
    </row>
    <row r="18" spans="1:20" ht="15.75" customHeight="1" x14ac:dyDescent="0.3">
      <c r="A18" s="57"/>
      <c r="B18" s="13" t="s">
        <v>21</v>
      </c>
      <c r="C18" s="13" t="s">
        <v>12</v>
      </c>
      <c r="D18" s="23">
        <v>0</v>
      </c>
      <c r="E18" s="24">
        <v>100</v>
      </c>
      <c r="F18" s="36"/>
      <c r="G18" s="36"/>
      <c r="H18" s="36"/>
      <c r="I18" s="36"/>
      <c r="J18" s="36"/>
      <c r="K18" s="36"/>
      <c r="L18" s="36"/>
      <c r="M18" s="36"/>
      <c r="N18" s="36"/>
      <c r="O18" s="36"/>
      <c r="P18" s="36"/>
      <c r="Q18" s="36"/>
      <c r="R18" s="36"/>
      <c r="S18" s="36"/>
      <c r="T18" s="36"/>
    </row>
    <row r="19" spans="1:20" ht="15.75" customHeight="1" x14ac:dyDescent="0.3">
      <c r="A19" s="57"/>
      <c r="B19" s="10" t="s">
        <v>10</v>
      </c>
      <c r="C19" s="10" t="s">
        <v>9</v>
      </c>
      <c r="D19" s="25">
        <v>1</v>
      </c>
      <c r="E19" s="26">
        <v>35</v>
      </c>
      <c r="F19" s="34" t="s">
        <v>87</v>
      </c>
      <c r="G19" s="34" t="s">
        <v>88</v>
      </c>
      <c r="H19" s="34">
        <v>600</v>
      </c>
      <c r="I19" s="34">
        <v>1460</v>
      </c>
      <c r="J19" s="34">
        <v>560</v>
      </c>
      <c r="K19" s="34">
        <v>1300</v>
      </c>
      <c r="L19" s="34">
        <v>1</v>
      </c>
      <c r="M19" s="35" t="s">
        <v>89</v>
      </c>
      <c r="N19" s="35" t="s">
        <v>41</v>
      </c>
      <c r="O19" s="35" t="s">
        <v>62</v>
      </c>
      <c r="P19" s="34" t="s">
        <v>36</v>
      </c>
      <c r="Q19" s="34">
        <v>100</v>
      </c>
      <c r="R19" s="34">
        <v>75</v>
      </c>
      <c r="S19" s="34"/>
      <c r="T19" s="34" t="s">
        <v>37</v>
      </c>
    </row>
    <row r="20" spans="1:20" ht="15.75" customHeight="1" x14ac:dyDescent="0.3">
      <c r="A20" s="57"/>
      <c r="B20" s="10" t="s">
        <v>9</v>
      </c>
      <c r="C20" s="10" t="s">
        <v>8</v>
      </c>
      <c r="D20" s="25">
        <v>1</v>
      </c>
      <c r="E20" s="26">
        <v>220</v>
      </c>
      <c r="F20" s="34" t="s">
        <v>87</v>
      </c>
      <c r="G20" s="34" t="s">
        <v>88</v>
      </c>
      <c r="H20" s="34">
        <v>600</v>
      </c>
      <c r="I20" s="34">
        <v>1460</v>
      </c>
      <c r="J20" s="34">
        <v>560</v>
      </c>
      <c r="K20" s="34">
        <v>1300</v>
      </c>
      <c r="L20" s="34">
        <v>1</v>
      </c>
      <c r="M20" s="35" t="s">
        <v>89</v>
      </c>
      <c r="N20" s="35" t="s">
        <v>41</v>
      </c>
      <c r="O20" s="35" t="s">
        <v>62</v>
      </c>
      <c r="P20" s="34" t="s">
        <v>36</v>
      </c>
      <c r="Q20" s="34">
        <v>100</v>
      </c>
      <c r="R20" s="34">
        <v>75</v>
      </c>
      <c r="S20" s="34"/>
      <c r="T20" s="34" t="s">
        <v>37</v>
      </c>
    </row>
    <row r="21" spans="1:20" ht="24" x14ac:dyDescent="0.3">
      <c r="A21" s="30" t="s">
        <v>92</v>
      </c>
      <c r="B21" s="10" t="s">
        <v>8</v>
      </c>
      <c r="C21" s="12" t="s">
        <v>7</v>
      </c>
      <c r="D21" s="25">
        <v>1</v>
      </c>
      <c r="E21" s="27">
        <v>100</v>
      </c>
      <c r="F21" s="34" t="s">
        <v>74</v>
      </c>
      <c r="G21" s="34" t="s">
        <v>79</v>
      </c>
      <c r="H21" s="34">
        <v>600</v>
      </c>
      <c r="I21" s="34">
        <v>1590</v>
      </c>
      <c r="J21" s="34">
        <v>581</v>
      </c>
      <c r="K21" s="34">
        <v>1500</v>
      </c>
      <c r="L21" s="34">
        <v>1</v>
      </c>
      <c r="M21" s="35" t="s">
        <v>76</v>
      </c>
      <c r="N21" s="35" t="s">
        <v>99</v>
      </c>
      <c r="O21" s="35" t="s">
        <v>62</v>
      </c>
      <c r="P21" s="34" t="s">
        <v>36</v>
      </c>
      <c r="Q21" s="34">
        <v>100</v>
      </c>
      <c r="R21" s="34">
        <v>70</v>
      </c>
      <c r="S21" s="34" t="s">
        <v>77</v>
      </c>
      <c r="T21" s="34"/>
    </row>
    <row r="22" spans="1:20" ht="15.75" customHeight="1" x14ac:dyDescent="0.3">
      <c r="A22" s="56" t="s">
        <v>93</v>
      </c>
      <c r="B22" s="10" t="s">
        <v>7</v>
      </c>
      <c r="C22" s="10" t="s">
        <v>27</v>
      </c>
      <c r="D22" s="25">
        <v>1</v>
      </c>
      <c r="E22" s="26">
        <v>121</v>
      </c>
      <c r="F22" s="37" t="s">
        <v>101</v>
      </c>
      <c r="G22" s="37" t="s">
        <v>86</v>
      </c>
      <c r="H22" s="37">
        <v>669</v>
      </c>
      <c r="I22" s="37">
        <v>1685</v>
      </c>
      <c r="J22" s="37">
        <v>650</v>
      </c>
      <c r="K22" s="37">
        <v>1600</v>
      </c>
      <c r="L22" s="37">
        <v>1</v>
      </c>
      <c r="M22" s="38" t="s">
        <v>81</v>
      </c>
      <c r="N22" s="38" t="s">
        <v>82</v>
      </c>
      <c r="O22" s="38" t="s">
        <v>83</v>
      </c>
      <c r="P22" s="37" t="s">
        <v>35</v>
      </c>
      <c r="Q22" s="37">
        <v>100</v>
      </c>
      <c r="R22" s="37"/>
      <c r="S22" s="37"/>
      <c r="T22" s="37"/>
    </row>
    <row r="23" spans="1:20" ht="15.6" x14ac:dyDescent="0.3">
      <c r="A23" s="57"/>
      <c r="B23" s="10" t="s">
        <v>25</v>
      </c>
      <c r="C23" s="10" t="s">
        <v>26</v>
      </c>
      <c r="D23" s="25">
        <v>1</v>
      </c>
      <c r="E23" s="26">
        <v>833</v>
      </c>
      <c r="F23" s="37" t="s">
        <v>101</v>
      </c>
      <c r="G23" s="37" t="s">
        <v>85</v>
      </c>
      <c r="H23" s="37">
        <v>719</v>
      </c>
      <c r="I23" s="37">
        <v>1615</v>
      </c>
      <c r="J23" s="37">
        <v>700</v>
      </c>
      <c r="K23" s="37">
        <v>1530</v>
      </c>
      <c r="L23" s="37">
        <v>1</v>
      </c>
      <c r="M23" s="38" t="s">
        <v>81</v>
      </c>
      <c r="N23" s="38" t="s">
        <v>82</v>
      </c>
      <c r="O23" s="38" t="s">
        <v>83</v>
      </c>
      <c r="P23" s="37" t="s">
        <v>35</v>
      </c>
      <c r="Q23" s="37">
        <v>100</v>
      </c>
      <c r="R23" s="37"/>
      <c r="S23" s="37"/>
      <c r="T23" s="37"/>
    </row>
    <row r="24" spans="1:20" ht="15.6" x14ac:dyDescent="0.3">
      <c r="A24" s="57"/>
      <c r="B24" s="11" t="s">
        <v>26</v>
      </c>
      <c r="C24" s="11" t="s">
        <v>5</v>
      </c>
      <c r="D24" s="25">
        <v>1</v>
      </c>
      <c r="E24" s="26">
        <v>247</v>
      </c>
      <c r="F24" s="37" t="s">
        <v>101</v>
      </c>
      <c r="G24" s="37" t="s">
        <v>80</v>
      </c>
      <c r="H24" s="37">
        <v>719</v>
      </c>
      <c r="I24" s="37">
        <v>2385</v>
      </c>
      <c r="J24" s="37">
        <v>700</v>
      </c>
      <c r="K24" s="37">
        <v>2300</v>
      </c>
      <c r="L24" s="37">
        <v>1</v>
      </c>
      <c r="M24" s="38" t="s">
        <v>81</v>
      </c>
      <c r="N24" s="38" t="s">
        <v>82</v>
      </c>
      <c r="O24" s="38" t="s">
        <v>83</v>
      </c>
      <c r="P24" s="37" t="s">
        <v>35</v>
      </c>
      <c r="Q24" s="37">
        <v>100</v>
      </c>
      <c r="R24" s="37"/>
      <c r="S24" s="37"/>
      <c r="T24" s="37"/>
    </row>
    <row r="25" spans="1:20" ht="15.75" customHeight="1" x14ac:dyDescent="0.3">
      <c r="A25" s="58" t="s">
        <v>94</v>
      </c>
      <c r="B25" s="10" t="s">
        <v>5</v>
      </c>
      <c r="C25" s="11" t="s">
        <v>34</v>
      </c>
      <c r="D25" s="25">
        <v>1</v>
      </c>
      <c r="E25" s="26">
        <v>80</v>
      </c>
      <c r="F25" s="34" t="s">
        <v>72</v>
      </c>
      <c r="G25" s="34" t="s">
        <v>97</v>
      </c>
      <c r="H25" s="34">
        <v>750</v>
      </c>
      <c r="I25" s="34">
        <v>1780</v>
      </c>
      <c r="J25" s="34">
        <v>729</v>
      </c>
      <c r="K25" s="34">
        <v>1700</v>
      </c>
      <c r="L25" s="34">
        <v>1</v>
      </c>
      <c r="M25" s="35" t="s">
        <v>73</v>
      </c>
      <c r="N25" s="34">
        <v>185</v>
      </c>
      <c r="O25" s="35" t="s">
        <v>62</v>
      </c>
      <c r="P25" s="34"/>
      <c r="Q25" s="34">
        <v>100</v>
      </c>
      <c r="R25" s="34"/>
      <c r="S25" s="34"/>
      <c r="T25" s="34" t="s">
        <v>98</v>
      </c>
    </row>
    <row r="26" spans="1:20" ht="15.75" customHeight="1" x14ac:dyDescent="0.3">
      <c r="A26" s="59"/>
      <c r="B26" s="10" t="s">
        <v>34</v>
      </c>
      <c r="C26" s="10" t="s">
        <v>6</v>
      </c>
      <c r="D26" s="25">
        <v>1</v>
      </c>
      <c r="E26" s="28">
        <v>250</v>
      </c>
      <c r="F26" s="34" t="s">
        <v>72</v>
      </c>
      <c r="G26" s="34" t="s">
        <v>97</v>
      </c>
      <c r="H26" s="34">
        <v>750</v>
      </c>
      <c r="I26" s="34">
        <v>1780</v>
      </c>
      <c r="J26" s="34">
        <v>729</v>
      </c>
      <c r="K26" s="34">
        <v>1700</v>
      </c>
      <c r="L26" s="34">
        <v>1</v>
      </c>
      <c r="M26" s="35" t="s">
        <v>73</v>
      </c>
      <c r="N26" s="34">
        <v>185</v>
      </c>
      <c r="O26" s="35" t="s">
        <v>62</v>
      </c>
      <c r="P26" s="34"/>
      <c r="Q26" s="34">
        <v>100</v>
      </c>
      <c r="R26" s="34"/>
      <c r="S26" s="34"/>
      <c r="T26" s="34" t="s">
        <v>98</v>
      </c>
    </row>
    <row r="27" spans="1:20" ht="15.75" customHeight="1" x14ac:dyDescent="0.3">
      <c r="A27" s="56" t="s">
        <v>95</v>
      </c>
      <c r="B27" s="10" t="s">
        <v>6</v>
      </c>
      <c r="C27" s="10" t="s">
        <v>3</v>
      </c>
      <c r="D27" s="25">
        <v>1</v>
      </c>
      <c r="E27" s="28">
        <v>25</v>
      </c>
      <c r="F27" s="34" t="s">
        <v>70</v>
      </c>
      <c r="G27" s="34" t="s">
        <v>68</v>
      </c>
      <c r="H27" s="34">
        <v>730</v>
      </c>
      <c r="I27" s="34">
        <v>2384</v>
      </c>
      <c r="J27" s="34">
        <v>711</v>
      </c>
      <c r="K27" s="34">
        <v>2300</v>
      </c>
      <c r="L27" s="34">
        <v>1</v>
      </c>
      <c r="M27" s="35" t="s">
        <v>71</v>
      </c>
      <c r="N27" s="35" t="s">
        <v>42</v>
      </c>
      <c r="O27" s="35" t="s">
        <v>62</v>
      </c>
      <c r="P27" s="34" t="s">
        <v>35</v>
      </c>
      <c r="Q27" s="34">
        <v>100</v>
      </c>
      <c r="R27" s="36"/>
      <c r="S27" s="36"/>
      <c r="T27" s="36"/>
    </row>
    <row r="28" spans="1:20" ht="15.75" customHeight="1" x14ac:dyDescent="0.3">
      <c r="A28" s="56"/>
      <c r="B28" s="10" t="s">
        <v>33</v>
      </c>
      <c r="C28" s="10" t="s">
        <v>3</v>
      </c>
      <c r="D28" s="25">
        <v>1</v>
      </c>
      <c r="E28" s="28">
        <v>45</v>
      </c>
      <c r="F28" s="34" t="s">
        <v>70</v>
      </c>
      <c r="G28" s="34" t="s">
        <v>67</v>
      </c>
      <c r="H28" s="34">
        <v>630</v>
      </c>
      <c r="I28" s="34">
        <v>1684</v>
      </c>
      <c r="J28" s="34">
        <v>611</v>
      </c>
      <c r="K28" s="34">
        <v>1600</v>
      </c>
      <c r="L28" s="34">
        <v>1</v>
      </c>
      <c r="M28" s="35" t="s">
        <v>71</v>
      </c>
      <c r="N28" s="35" t="s">
        <v>42</v>
      </c>
      <c r="O28" s="35" t="s">
        <v>62</v>
      </c>
      <c r="P28" s="34" t="s">
        <v>35</v>
      </c>
      <c r="Q28" s="34">
        <v>90</v>
      </c>
      <c r="R28" s="36"/>
      <c r="S28" s="36"/>
      <c r="T28" s="36"/>
    </row>
    <row r="29" spans="1:20" ht="15.6" x14ac:dyDescent="0.3">
      <c r="A29" s="57"/>
      <c r="B29" s="10" t="s">
        <v>3</v>
      </c>
      <c r="C29" s="10" t="s">
        <v>4</v>
      </c>
      <c r="D29" s="25">
        <v>1</v>
      </c>
      <c r="E29" s="28">
        <v>255</v>
      </c>
      <c r="F29" s="34" t="s">
        <v>70</v>
      </c>
      <c r="G29" s="34" t="s">
        <v>66</v>
      </c>
      <c r="H29" s="34">
        <v>730</v>
      </c>
      <c r="I29" s="34">
        <v>1784</v>
      </c>
      <c r="J29" s="34">
        <v>711</v>
      </c>
      <c r="K29" s="34">
        <v>1700</v>
      </c>
      <c r="L29" s="34">
        <v>1</v>
      </c>
      <c r="M29" s="35" t="s">
        <v>71</v>
      </c>
      <c r="N29" s="35" t="s">
        <v>42</v>
      </c>
      <c r="O29" s="35" t="s">
        <v>62</v>
      </c>
      <c r="P29" s="34" t="s">
        <v>35</v>
      </c>
      <c r="Q29" s="34">
        <v>100</v>
      </c>
      <c r="R29" s="36"/>
      <c r="S29" s="36"/>
      <c r="T29" s="36"/>
    </row>
    <row r="30" spans="1:20" ht="15.6" x14ac:dyDescent="0.3">
      <c r="A30" s="57"/>
      <c r="B30" s="10" t="s">
        <v>4</v>
      </c>
      <c r="C30" s="10" t="s">
        <v>29</v>
      </c>
      <c r="D30" s="25">
        <v>1</v>
      </c>
      <c r="E30" s="28">
        <v>80</v>
      </c>
      <c r="F30" s="34" t="s">
        <v>70</v>
      </c>
      <c r="G30" s="34" t="s">
        <v>65</v>
      </c>
      <c r="H30" s="34">
        <v>630</v>
      </c>
      <c r="I30" s="34">
        <v>1684</v>
      </c>
      <c r="J30" s="34">
        <v>611</v>
      </c>
      <c r="K30" s="34">
        <v>1600</v>
      </c>
      <c r="L30" s="34">
        <v>1</v>
      </c>
      <c r="M30" s="35" t="s">
        <v>71</v>
      </c>
      <c r="N30" s="35" t="s">
        <v>42</v>
      </c>
      <c r="O30" s="35" t="s">
        <v>62</v>
      </c>
      <c r="P30" s="34" t="s">
        <v>35</v>
      </c>
      <c r="Q30" s="34">
        <v>100</v>
      </c>
      <c r="R30" s="36"/>
      <c r="S30" s="36"/>
      <c r="T30" s="36"/>
    </row>
    <row r="31" spans="1:20" ht="15.6" x14ac:dyDescent="0.3">
      <c r="A31" s="57"/>
      <c r="B31" s="10" t="s">
        <v>3</v>
      </c>
      <c r="C31" s="10" t="s">
        <v>22</v>
      </c>
      <c r="D31" s="25">
        <v>1</v>
      </c>
      <c r="E31" s="28">
        <f>5*60</f>
        <v>300</v>
      </c>
      <c r="F31" s="34" t="s">
        <v>70</v>
      </c>
      <c r="G31" s="34" t="s">
        <v>65</v>
      </c>
      <c r="H31" s="34">
        <v>630</v>
      </c>
      <c r="I31" s="34">
        <v>1684</v>
      </c>
      <c r="J31" s="34">
        <v>611</v>
      </c>
      <c r="K31" s="34">
        <v>1600</v>
      </c>
      <c r="L31" s="34">
        <v>1</v>
      </c>
      <c r="M31" s="35" t="s">
        <v>71</v>
      </c>
      <c r="N31" s="35" t="s">
        <v>42</v>
      </c>
      <c r="O31" s="35" t="s">
        <v>62</v>
      </c>
      <c r="P31" s="34" t="s">
        <v>35</v>
      </c>
      <c r="Q31" s="34">
        <v>100</v>
      </c>
      <c r="R31" s="36"/>
      <c r="S31" s="36"/>
      <c r="T31" s="36"/>
    </row>
    <row r="32" spans="1:20" ht="15.6" x14ac:dyDescent="0.3">
      <c r="A32" s="57"/>
      <c r="B32" s="10" t="s">
        <v>22</v>
      </c>
      <c r="C32" s="10" t="s">
        <v>2</v>
      </c>
      <c r="D32" s="25">
        <v>1</v>
      </c>
      <c r="E32" s="25">
        <f>2*60</f>
        <v>120</v>
      </c>
      <c r="F32" s="34" t="s">
        <v>70</v>
      </c>
      <c r="G32" s="34" t="s">
        <v>65</v>
      </c>
      <c r="H32" s="34">
        <v>630</v>
      </c>
      <c r="I32" s="34">
        <v>1684</v>
      </c>
      <c r="J32" s="34">
        <v>611</v>
      </c>
      <c r="K32" s="34">
        <v>1600</v>
      </c>
      <c r="L32" s="34">
        <v>1</v>
      </c>
      <c r="M32" s="35" t="s">
        <v>71</v>
      </c>
      <c r="N32" s="35" t="s">
        <v>42</v>
      </c>
      <c r="O32" s="35" t="s">
        <v>62</v>
      </c>
      <c r="P32" s="34" t="s">
        <v>35</v>
      </c>
      <c r="Q32" s="34">
        <v>100</v>
      </c>
      <c r="R32" s="36"/>
      <c r="S32" s="36"/>
      <c r="T32" s="36"/>
    </row>
    <row r="33" spans="1:20" ht="15.6" x14ac:dyDescent="0.3">
      <c r="A33" s="57"/>
      <c r="B33" s="10" t="s">
        <v>4</v>
      </c>
      <c r="C33" s="10" t="s">
        <v>69</v>
      </c>
      <c r="D33" s="25">
        <v>1</v>
      </c>
      <c r="E33" s="26">
        <f>(3*60)+50</f>
        <v>230</v>
      </c>
      <c r="F33" s="34" t="s">
        <v>70</v>
      </c>
      <c r="G33" s="34" t="s">
        <v>66</v>
      </c>
      <c r="H33" s="34">
        <v>730</v>
      </c>
      <c r="I33" s="34">
        <v>1784</v>
      </c>
      <c r="J33" s="34">
        <v>711</v>
      </c>
      <c r="K33" s="34">
        <v>1700</v>
      </c>
      <c r="L33" s="34">
        <v>1</v>
      </c>
      <c r="M33" s="35" t="s">
        <v>71</v>
      </c>
      <c r="N33" s="35" t="s">
        <v>42</v>
      </c>
      <c r="O33" s="35" t="s">
        <v>62</v>
      </c>
      <c r="P33" s="34" t="s">
        <v>35</v>
      </c>
      <c r="Q33" s="34">
        <v>100</v>
      </c>
      <c r="R33" s="36"/>
      <c r="S33" s="36"/>
      <c r="T33" s="36"/>
    </row>
    <row r="34" spans="1:20" ht="24" x14ac:dyDescent="0.3">
      <c r="A34" s="31" t="s">
        <v>96</v>
      </c>
      <c r="B34" s="10" t="s">
        <v>2</v>
      </c>
      <c r="C34" s="10" t="s">
        <v>1</v>
      </c>
      <c r="D34" s="16">
        <v>1</v>
      </c>
      <c r="E34" s="26">
        <v>170</v>
      </c>
      <c r="F34" s="34" t="s">
        <v>59</v>
      </c>
      <c r="G34" s="34" t="s">
        <v>63</v>
      </c>
      <c r="H34" s="34">
        <v>630</v>
      </c>
      <c r="I34" s="34">
        <v>1600</v>
      </c>
      <c r="J34" s="34">
        <v>599</v>
      </c>
      <c r="K34" s="34">
        <v>1440</v>
      </c>
      <c r="L34" s="34">
        <v>1</v>
      </c>
      <c r="M34" s="35" t="s">
        <v>61</v>
      </c>
      <c r="N34" s="35" t="s">
        <v>42</v>
      </c>
      <c r="O34" s="35" t="s">
        <v>62</v>
      </c>
      <c r="P34" s="34"/>
      <c r="Q34" s="34">
        <v>90</v>
      </c>
      <c r="R34" s="34"/>
      <c r="S34" s="34"/>
      <c r="T34" s="34" t="s">
        <v>31</v>
      </c>
    </row>
    <row r="36" spans="1:20" s="2" customFormat="1" ht="60" customHeight="1" x14ac:dyDescent="0.25">
      <c r="A36" s="55" t="s">
        <v>40</v>
      </c>
      <c r="B36" s="55"/>
      <c r="C36" s="55"/>
      <c r="D36" s="55"/>
      <c r="E36" s="55"/>
      <c r="F36" s="55"/>
      <c r="G36" s="55"/>
      <c r="H36" s="55"/>
      <c r="I36" s="55"/>
      <c r="J36" s="55"/>
      <c r="K36" s="55"/>
      <c r="L36" s="55"/>
      <c r="M36" s="55"/>
      <c r="N36" s="55"/>
      <c r="O36" s="55"/>
      <c r="P36" s="55"/>
      <c r="Q36" s="55"/>
      <c r="R36" s="55"/>
      <c r="S36" s="55"/>
      <c r="T36" s="55"/>
    </row>
  </sheetData>
  <mergeCells count="22">
    <mergeCell ref="A7:A20"/>
    <mergeCell ref="A36:T36"/>
    <mergeCell ref="A2:T2"/>
    <mergeCell ref="A27:A33"/>
    <mergeCell ref="A25:A26"/>
    <mergeCell ref="A22:A24"/>
    <mergeCell ref="S5:S6"/>
    <mergeCell ref="T5:T6"/>
    <mergeCell ref="K5:K6"/>
    <mergeCell ref="L5:O5"/>
    <mergeCell ref="P5:P6"/>
    <mergeCell ref="Q5:Q6"/>
    <mergeCell ref="R5:R6"/>
    <mergeCell ref="F5:F6"/>
    <mergeCell ref="G5:G6"/>
    <mergeCell ref="H5:H6"/>
    <mergeCell ref="A5:A6"/>
    <mergeCell ref="I5:I6"/>
    <mergeCell ref="J5:J6"/>
    <mergeCell ref="E5:E6"/>
    <mergeCell ref="D5:D6"/>
    <mergeCell ref="B5:C6"/>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D095044048A14FB22900B37A6FD7E4" ma:contentTypeVersion="19" ma:contentTypeDescription="Create a new document." ma:contentTypeScope="" ma:versionID="2ac2f9e2ee14704cf2eb53f0bd1d89f2">
  <xsd:schema xmlns:xsd="http://www.w3.org/2001/XMLSchema" xmlns:xs="http://www.w3.org/2001/XMLSchema" xmlns:p="http://schemas.microsoft.com/office/2006/metadata/properties" xmlns:ns2="1ccf7daa-9f8b-42c7-a827-0040db14292f" xmlns:ns3="9b4331f8-d6eb-40bb-a621-27efba7a3451" targetNamespace="http://schemas.microsoft.com/office/2006/metadata/properties" ma:root="true" ma:fieldsID="b09c6e43578520931ced6cc4cea49a32" ns2:_="" ns3:_="">
    <xsd:import namespace="1ccf7daa-9f8b-42c7-a827-0040db14292f"/>
    <xsd:import namespace="9b4331f8-d6eb-40bb-a621-27efba7a345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f7daa-9f8b-42c7-a827-0040db1429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f6d38-43b1-4def-ac06-3ce7426a3a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331f8-d6eb-40bb-a621-27efba7a345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302667-42a8-4790-a279-86ceda66524a}" ma:internalName="TaxCatchAll" ma:showField="CatchAllData" ma:web="9b4331f8-d6eb-40bb-a621-27efba7a34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f7daa-9f8b-42c7-a827-0040db14292f">
      <Terms xmlns="http://schemas.microsoft.com/office/infopath/2007/PartnerControls"/>
    </lcf76f155ced4ddcb4097134ff3c332f>
    <TaxCatchAll xmlns="9b4331f8-d6eb-40bb-a621-27efba7a3451" xsi:nil="true"/>
  </documentManagement>
</p:properties>
</file>

<file path=customXml/itemProps1.xml><?xml version="1.0" encoding="utf-8"?>
<ds:datastoreItem xmlns:ds="http://schemas.openxmlformats.org/officeDocument/2006/customXml" ds:itemID="{051C46FD-AA0F-4577-ABD3-1EB281D286B9}">
  <ds:schemaRefs>
    <ds:schemaRef ds:uri="http://schemas.microsoft.com/sharepoint/v3/contenttype/forms"/>
  </ds:schemaRefs>
</ds:datastoreItem>
</file>

<file path=customXml/itemProps2.xml><?xml version="1.0" encoding="utf-8"?>
<ds:datastoreItem xmlns:ds="http://schemas.openxmlformats.org/officeDocument/2006/customXml" ds:itemID="{2D5DA4D7-9224-49AE-A585-FB337D9DA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f7daa-9f8b-42c7-a827-0040db14292f"/>
    <ds:schemaRef ds:uri="9b4331f8-d6eb-40bb-a621-27efba7a34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5150D2-E5D1-419A-9412-8D1AD1882F9B}">
  <ds:schemaRefs>
    <ds:schemaRef ds:uri="http://purl.org/dc/terms/"/>
    <ds:schemaRef ds:uri="1ccf7daa-9f8b-42c7-a827-0040db14292f"/>
    <ds:schemaRef ds:uri="http://schemas.microsoft.com/office/2006/documentManagement/types"/>
    <ds:schemaRef ds:uri="http://schemas.microsoft.com/office/infopath/2007/PartnerControls"/>
    <ds:schemaRef ds:uri="9b4331f8-d6eb-40bb-a621-27efba7a3451"/>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RC North-South</vt:lpstr>
      <vt:lpstr>RC South-North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Haltner</dc:creator>
  <cp:lastModifiedBy>Rainer R Wolf</cp:lastModifiedBy>
  <cp:lastPrinted>2015-10-14T14:38:11Z</cp:lastPrinted>
  <dcterms:created xsi:type="dcterms:W3CDTF">2013-11-06T13:04:43Z</dcterms:created>
  <dcterms:modified xsi:type="dcterms:W3CDTF">2025-10-06T11:20:27Z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0x010100F3D095044048A14FB22900B37A6FD7E4</vt:lpwstr>
  </property>
  <property fmtid="{D5CDD505-2E9C-101B-9397-08002B2CF9AE}" pid="4" name="MediaServiceImageTags">
    <vt:lpwstr/>
  </property>
</Properties>
</file>